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528" windowWidth="19716" windowHeight="7368"/>
  </bookViews>
  <sheets>
    <sheet name="1 день" sheetId="4" r:id="rId1"/>
  </sheets>
  <calcPr calcId="145621"/>
</workbook>
</file>

<file path=xl/calcChain.xml><?xml version="1.0" encoding="utf-8"?>
<calcChain xmlns="http://schemas.openxmlformats.org/spreadsheetml/2006/main">
  <c r="V129" i="4" l="1"/>
  <c r="U129" i="4"/>
  <c r="T129" i="4"/>
  <c r="S129" i="4"/>
  <c r="V115" i="4"/>
  <c r="U115" i="4"/>
  <c r="T115" i="4"/>
  <c r="S115" i="4"/>
  <c r="V102" i="4"/>
  <c r="U102" i="4"/>
  <c r="T102" i="4"/>
  <c r="S102" i="4"/>
  <c r="V90" i="4"/>
  <c r="U90" i="4"/>
  <c r="T90" i="4"/>
  <c r="S90" i="4"/>
  <c r="V77" i="4"/>
  <c r="U77" i="4"/>
  <c r="T77" i="4"/>
  <c r="S77" i="4"/>
  <c r="V64" i="4"/>
  <c r="U64" i="4"/>
  <c r="T64" i="4"/>
  <c r="S64" i="4"/>
  <c r="V50" i="4"/>
  <c r="U50" i="4"/>
  <c r="T50" i="4"/>
  <c r="S50" i="4"/>
  <c r="V37" i="4"/>
  <c r="U37" i="4"/>
  <c r="T37" i="4"/>
  <c r="S37" i="4"/>
  <c r="V24" i="4"/>
  <c r="U24" i="4"/>
  <c r="T24" i="4"/>
  <c r="S24" i="4"/>
  <c r="V10" i="4"/>
  <c r="U10" i="4"/>
  <c r="T10" i="4"/>
  <c r="S10" i="4"/>
  <c r="Q129" i="4"/>
  <c r="P129" i="4"/>
  <c r="O129" i="4"/>
  <c r="N129" i="4"/>
  <c r="Q115" i="4"/>
  <c r="P115" i="4"/>
  <c r="O115" i="4"/>
  <c r="N115" i="4"/>
  <c r="Q102" i="4"/>
  <c r="P102" i="4"/>
  <c r="O102" i="4"/>
  <c r="N102" i="4"/>
  <c r="Q90" i="4"/>
  <c r="P90" i="4"/>
  <c r="O90" i="4"/>
  <c r="N90" i="4"/>
  <c r="Q77" i="4"/>
  <c r="P77" i="4"/>
  <c r="O77" i="4"/>
  <c r="N77" i="4"/>
  <c r="Q64" i="4"/>
  <c r="P64" i="4"/>
  <c r="O64" i="4"/>
  <c r="N64" i="4"/>
  <c r="Q50" i="4"/>
  <c r="P50" i="4"/>
  <c r="O50" i="4"/>
  <c r="N50" i="4"/>
  <c r="Q37" i="4"/>
  <c r="P37" i="4"/>
  <c r="O37" i="4"/>
  <c r="N37" i="4"/>
  <c r="Q10" i="4"/>
  <c r="P10" i="4"/>
  <c r="O10" i="4"/>
  <c r="N10" i="4"/>
  <c r="Q24" i="4"/>
  <c r="P24" i="4"/>
  <c r="O24" i="4"/>
  <c r="N24" i="4"/>
  <c r="G129" i="4"/>
  <c r="L37" i="4"/>
  <c r="K37" i="4"/>
  <c r="J37" i="4"/>
  <c r="I37" i="4"/>
  <c r="E37" i="4"/>
  <c r="D37" i="4"/>
  <c r="F37" i="4"/>
  <c r="G37" i="4"/>
  <c r="G10" i="4"/>
  <c r="L129" i="4"/>
  <c r="K129" i="4"/>
  <c r="J129" i="4"/>
  <c r="I129" i="4"/>
  <c r="F129" i="4"/>
  <c r="E129" i="4"/>
  <c r="D129" i="4"/>
  <c r="J77" i="4"/>
  <c r="L77" i="4"/>
  <c r="K77" i="4"/>
  <c r="I77" i="4"/>
  <c r="F77" i="4"/>
  <c r="E77" i="4"/>
  <c r="D77" i="4"/>
  <c r="G77" i="4"/>
  <c r="L64" i="4"/>
  <c r="K64" i="4"/>
  <c r="J64" i="4"/>
  <c r="I64" i="4"/>
  <c r="F64" i="4"/>
  <c r="E64" i="4"/>
  <c r="D64" i="4"/>
  <c r="G64" i="4"/>
  <c r="K50" i="4"/>
  <c r="L115" i="4"/>
  <c r="D115" i="4"/>
  <c r="E115" i="4"/>
  <c r="F115" i="4"/>
  <c r="G115" i="4"/>
  <c r="I115" i="4"/>
  <c r="J115" i="4"/>
  <c r="K115" i="4"/>
  <c r="D102" i="4"/>
  <c r="D90" i="4"/>
  <c r="D50" i="4"/>
  <c r="D24" i="4"/>
  <c r="G50" i="4"/>
  <c r="D10" i="4"/>
  <c r="L102" i="4"/>
  <c r="K102" i="4"/>
  <c r="J102" i="4"/>
  <c r="I102" i="4"/>
  <c r="G102" i="4"/>
  <c r="F102" i="4"/>
  <c r="E102" i="4"/>
  <c r="L90" i="4"/>
  <c r="K90" i="4"/>
  <c r="J90" i="4"/>
  <c r="I90" i="4"/>
  <c r="G90" i="4"/>
  <c r="F90" i="4"/>
  <c r="E90" i="4"/>
  <c r="E50" i="4"/>
  <c r="L10" i="4"/>
  <c r="K10" i="4"/>
  <c r="J10" i="4"/>
  <c r="I10" i="4"/>
  <c r="F10" i="4"/>
  <c r="E10" i="4"/>
  <c r="L50" i="4"/>
  <c r="J50" i="4"/>
  <c r="I50" i="4"/>
  <c r="F50" i="4"/>
  <c r="L24" i="4"/>
  <c r="K24" i="4"/>
  <c r="J24" i="4"/>
  <c r="I24" i="4"/>
  <c r="G24" i="4"/>
  <c r="F24" i="4"/>
  <c r="E24" i="4"/>
</calcChain>
</file>

<file path=xl/sharedStrings.xml><?xml version="1.0" encoding="utf-8"?>
<sst xmlns="http://schemas.openxmlformats.org/spreadsheetml/2006/main" count="190" uniqueCount="81">
  <si>
    <t> </t>
  </si>
  <si>
    <t> № п/п</t>
  </si>
  <si>
    <t>Кондитерское изделие</t>
  </si>
  <si>
    <t>ИТОГО</t>
  </si>
  <si>
    <t>Хлеб ржаной</t>
  </si>
  <si>
    <t>Пюре картофельное</t>
  </si>
  <si>
    <t>Компот из сухофруктов</t>
  </si>
  <si>
    <t>Выход,г</t>
  </si>
  <si>
    <t> Наименование блюда</t>
  </si>
  <si>
    <t>Белки,г</t>
  </si>
  <si>
    <t>Жиры,г</t>
  </si>
  <si>
    <t>Углеводы,г</t>
  </si>
  <si>
    <t>Энергетическая ценность,Ккал</t>
  </si>
  <si>
    <t>1-я неделя, 1-й день</t>
  </si>
  <si>
    <t>1-я неделя, 2-й день</t>
  </si>
  <si>
    <t>1-я неделя, 3-й день</t>
  </si>
  <si>
    <t>660-770</t>
  </si>
  <si>
    <t>810-945</t>
  </si>
  <si>
    <t>1-я неделя, 5-й день</t>
  </si>
  <si>
    <t>2-я неделя, 1-й день</t>
  </si>
  <si>
    <t>2-я неделя, 2-й день</t>
  </si>
  <si>
    <t>2-я неделя, 3-й день</t>
  </si>
  <si>
    <t>2-я неделя, 4-й день</t>
  </si>
  <si>
    <t>2-я неделя, 5-й день</t>
  </si>
  <si>
    <t>Колбаса отварная</t>
  </si>
  <si>
    <t>Макароные издели отварные</t>
  </si>
  <si>
    <t>Хлеб пшеничный (батон)</t>
  </si>
  <si>
    <t>Какао "Чебурашка"</t>
  </si>
  <si>
    <t>Салат "Поздняя осень"(с майонезом)</t>
  </si>
  <si>
    <t>Колбаски мясные с сыром (из говядины)</t>
  </si>
  <si>
    <t>Каша рассыпчатая рисовая</t>
  </si>
  <si>
    <t>Салат "Солнышко"</t>
  </si>
  <si>
    <t>Сок (нектар)</t>
  </si>
  <si>
    <t>Наггетсы "Курочка ряба"</t>
  </si>
  <si>
    <t>Напиток лимончик</t>
  </si>
  <si>
    <t>Салат из свежих помидоров</t>
  </si>
  <si>
    <t>Рыбные наггетсы</t>
  </si>
  <si>
    <t xml:space="preserve">Компот из изюма  или </t>
  </si>
  <si>
    <t>Салат "Сытный"</t>
  </si>
  <si>
    <t>Салат "Минутка"</t>
  </si>
  <si>
    <t>Картофель "Золотые дольки"</t>
  </si>
  <si>
    <t>1-я неделя,4-й день</t>
  </si>
  <si>
    <t>Каша вязкая гречневая</t>
  </si>
  <si>
    <t>Салат "Нежный"</t>
  </si>
  <si>
    <t>Напиток "Родничек"</t>
  </si>
  <si>
    <t>50/25</t>
  </si>
  <si>
    <t>75/25</t>
  </si>
  <si>
    <t>Мясо тушеное "Вкусное"(говядина)</t>
  </si>
  <si>
    <t>Каша вязкая пшенная</t>
  </si>
  <si>
    <t>Мясные гнезда</t>
  </si>
  <si>
    <t>Кисель из сока</t>
  </si>
  <si>
    <t>Свинина запеченная с сыром(с майонезом)</t>
  </si>
  <si>
    <t>Салат "Калейдоскоп"</t>
  </si>
  <si>
    <t>Кофейный напиток с молоком</t>
  </si>
  <si>
    <t>Каша вязкая перловая</t>
  </si>
  <si>
    <t>Рагу овощное "Пора года"</t>
  </si>
  <si>
    <t>Компот из свежих яблок</t>
  </si>
  <si>
    <t>Шницель куриный "Солнышко"( из цып-бр)</t>
  </si>
  <si>
    <t>Салат "Огонек" с майонезом</t>
  </si>
  <si>
    <t>Митболы с сыром (говядина)</t>
  </si>
  <si>
    <t>Салат "Горошек"</t>
  </si>
  <si>
    <t>Фрукт</t>
  </si>
  <si>
    <t>Зразы из свинины с сырорм</t>
  </si>
  <si>
    <t>440-550</t>
  </si>
  <si>
    <t>6-10 лет (1-4 классы) завтрак</t>
  </si>
  <si>
    <t>11-18 лет (5-11 классы)обед</t>
  </si>
  <si>
    <t>540-675</t>
  </si>
  <si>
    <t>Бутерброд  «Купалле»</t>
  </si>
  <si>
    <t>Полдник 11-18 лет (5-11 классы) пребывание от 6 до 8 часов)</t>
  </si>
  <si>
    <t>Кисломолочный продукт (йогурт питьевой)</t>
  </si>
  <si>
    <t xml:space="preserve">Бутерброд  с сыром </t>
  </si>
  <si>
    <t>Какао с молоком</t>
  </si>
  <si>
    <t>Бутерброд с колбасой</t>
  </si>
  <si>
    <t>Гренки с джемом (или повидлом)</t>
  </si>
  <si>
    <t>Молоко кипяченое</t>
  </si>
  <si>
    <t>Сывороточный напиток</t>
  </si>
  <si>
    <t xml:space="preserve">Чай с сахаром </t>
  </si>
  <si>
    <t>Бутерброд с маслом</t>
  </si>
  <si>
    <t>11 лет (4 класс) завтрак</t>
  </si>
  <si>
    <t>10 лет( 5 класс) обед  и 6-10 лет (1-4 классы) обед вторая смена</t>
  </si>
  <si>
    <t xml:space="preserve">                Инженер-технолог                                                                                                        О.В.Якимец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</si>
</sst>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\-0.00"/>
    <numFmt numFmtId="165" formatCode="0.00_ ;\-0.00\ "/>
  </numFmts>
  <fonts count="14" x14ac:knownFonts="1">
    <font>
      <sz val="11"/>
      <color theme="1"/>
      <name val="Calibri"/>
    </font>
    <font>
      <sz val="12"/>
      <color theme="1"/>
      <name val="Times New Roman"/>
    </font>
    <font>
      <b/>
      <sz val="12"/>
      <color theme="1"/>
      <name val="Times New Roman"/>
    </font>
    <font>
      <b/>
      <sz val="11"/>
      <color theme="1"/>
      <name val="Calibri"/>
    </font>
    <font>
      <sz val="12"/>
      <name val="Times New Roman"/>
    </font>
    <font>
      <sz val="12"/>
      <color rgb="FF000000"/>
      <name val="Times New Roman"/>
    </font>
    <font>
      <b/>
      <sz val="9"/>
      <color theme="1"/>
      <name val="Times New Roman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37">
    <xf numFmtId="0" fontId="0" fillId="0" borderId="0" xfId="0" applyNumberFormat="1" applyFont="1"/>
    <xf numFmtId="0" fontId="2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left" vertical="top"/>
    </xf>
    <xf numFmtId="0" fontId="2" fillId="0" borderId="1" xfId="0" applyNumberFormat="1" applyFont="1" applyBorder="1" applyAlignment="1">
      <alignment horizontal="left" vertical="top"/>
    </xf>
    <xf numFmtId="0" fontId="4" fillId="0" borderId="1" xfId="0" applyNumberFormat="1" applyFont="1" applyBorder="1" applyAlignment="1">
      <alignment horizontal="left" vertical="top"/>
    </xf>
    <xf numFmtId="164" fontId="1" fillId="0" borderId="1" xfId="0" applyNumberFormat="1" applyFont="1" applyBorder="1" applyAlignment="1">
      <alignment horizontal="center" vertical="top"/>
    </xf>
    <xf numFmtId="0" fontId="5" fillId="0" borderId="3" xfId="0" applyNumberFormat="1" applyFont="1" applyBorder="1" applyAlignment="1">
      <alignment horizontal="center" vertical="top"/>
    </xf>
    <xf numFmtId="0" fontId="5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6" fillId="0" borderId="1" xfId="0" applyNumberFormat="1" applyFont="1" applyBorder="1" applyAlignment="1">
      <alignment horizontal="center" vertical="top"/>
    </xf>
    <xf numFmtId="0" fontId="1" fillId="0" borderId="4" xfId="0" applyNumberFormat="1" applyFont="1" applyBorder="1" applyAlignment="1">
      <alignment horizontal="center" vertical="top"/>
    </xf>
    <xf numFmtId="0" fontId="2" fillId="0" borderId="1" xfId="0" applyNumberFormat="1" applyFont="1" applyBorder="1" applyAlignment="1">
      <alignment horizontal="center" vertical="top"/>
    </xf>
    <xf numFmtId="0" fontId="1" fillId="0" borderId="1" xfId="0" applyNumberFormat="1" applyFont="1" applyBorder="1" applyAlignment="1">
      <alignment horizontal="center" vertical="top"/>
    </xf>
    <xf numFmtId="0" fontId="7" fillId="0" borderId="1" xfId="0" applyNumberFormat="1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top"/>
    </xf>
    <xf numFmtId="0" fontId="9" fillId="0" borderId="1" xfId="0" applyNumberFormat="1" applyFont="1" applyBorder="1" applyAlignment="1">
      <alignment horizontal="center" textRotation="90"/>
    </xf>
    <xf numFmtId="0" fontId="2" fillId="0" borderId="10" xfId="0" applyNumberFormat="1" applyFont="1" applyBorder="1" applyAlignment="1">
      <alignment horizontal="center" vertical="top"/>
    </xf>
    <xf numFmtId="0" fontId="1" fillId="0" borderId="5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center" vertical="top"/>
    </xf>
    <xf numFmtId="0" fontId="0" fillId="0" borderId="12" xfId="0" applyNumberFormat="1" applyFont="1" applyBorder="1"/>
    <xf numFmtId="0" fontId="8" fillId="0" borderId="1" xfId="0" applyNumberFormat="1" applyFont="1" applyBorder="1" applyAlignment="1">
      <alignment horizontal="left" vertical="top"/>
    </xf>
    <xf numFmtId="0" fontId="8" fillId="0" borderId="1" xfId="0" applyNumberFormat="1" applyFont="1" applyBorder="1" applyAlignment="1">
      <alignment horizontal="center" vertical="top"/>
    </xf>
    <xf numFmtId="0" fontId="8" fillId="0" borderId="2" xfId="0" applyNumberFormat="1" applyFont="1" applyBorder="1" applyAlignment="1">
      <alignment horizontal="left" vertical="top"/>
    </xf>
    <xf numFmtId="0" fontId="8" fillId="0" borderId="8" xfId="0" applyNumberFormat="1" applyFont="1" applyBorder="1" applyAlignment="1">
      <alignment horizontal="center" vertical="top"/>
    </xf>
    <xf numFmtId="0" fontId="8" fillId="0" borderId="7" xfId="0" applyNumberFormat="1" applyFont="1" applyBorder="1" applyAlignment="1">
      <alignment horizontal="center" vertical="top"/>
    </xf>
    <xf numFmtId="0" fontId="11" fillId="0" borderId="1" xfId="0" applyNumberFormat="1" applyFont="1" applyBorder="1" applyAlignment="1">
      <alignment horizontal="left" vertical="top"/>
    </xf>
    <xf numFmtId="0" fontId="1" fillId="0" borderId="3" xfId="0" applyNumberFormat="1" applyFont="1" applyBorder="1" applyAlignment="1">
      <alignment horizontal="center" vertical="top"/>
    </xf>
    <xf numFmtId="0" fontId="2" fillId="0" borderId="13" xfId="0" applyNumberFormat="1" applyFont="1" applyBorder="1" applyAlignment="1">
      <alignment horizontal="center" vertical="top"/>
    </xf>
    <xf numFmtId="0" fontId="9" fillId="0" borderId="3" xfId="0" applyNumberFormat="1" applyFont="1" applyBorder="1" applyAlignment="1">
      <alignment horizontal="center" textRotation="90"/>
    </xf>
    <xf numFmtId="0" fontId="3" fillId="0" borderId="3" xfId="0" applyNumberFormat="1" applyFont="1" applyBorder="1" applyAlignment="1">
      <alignment horizontal="center"/>
    </xf>
    <xf numFmtId="0" fontId="8" fillId="0" borderId="3" xfId="0" applyNumberFormat="1" applyFont="1" applyBorder="1" applyAlignment="1">
      <alignment horizontal="center" vertical="top"/>
    </xf>
    <xf numFmtId="0" fontId="9" fillId="0" borderId="14" xfId="0" applyNumberFormat="1" applyFont="1" applyBorder="1" applyAlignment="1">
      <alignment horizontal="center" textRotation="90" wrapText="1"/>
    </xf>
    <xf numFmtId="0" fontId="10" fillId="0" borderId="14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 vertical="top"/>
    </xf>
    <xf numFmtId="164" fontId="1" fillId="0" borderId="14" xfId="0" applyNumberFormat="1" applyFont="1" applyBorder="1" applyAlignment="1">
      <alignment horizontal="center" vertical="top"/>
    </xf>
    <xf numFmtId="0" fontId="1" fillId="0" borderId="14" xfId="0" applyNumberFormat="1" applyFont="1" applyBorder="1" applyAlignment="1">
      <alignment horizontal="center" vertical="top"/>
    </xf>
    <xf numFmtId="0" fontId="5" fillId="0" borderId="14" xfId="0" applyNumberFormat="1" applyFont="1" applyBorder="1" applyAlignment="1">
      <alignment horizontal="center" vertical="top"/>
    </xf>
    <xf numFmtId="0" fontId="1" fillId="0" borderId="9" xfId="0" applyNumberFormat="1" applyFont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center" vertical="top"/>
    </xf>
    <xf numFmtId="0" fontId="1" fillId="2" borderId="14" xfId="0" applyNumberFormat="1" applyFont="1" applyFill="1" applyBorder="1" applyAlignment="1">
      <alignment horizontal="center" vertical="top"/>
    </xf>
    <xf numFmtId="0" fontId="1" fillId="0" borderId="4" xfId="0" applyNumberFormat="1" applyFont="1" applyBorder="1" applyAlignment="1">
      <alignment horizontal="left" vertical="top"/>
    </xf>
    <xf numFmtId="0" fontId="1" fillId="0" borderId="17" xfId="0" applyNumberFormat="1" applyFont="1" applyBorder="1" applyAlignment="1">
      <alignment horizontal="center" vertical="top"/>
    </xf>
    <xf numFmtId="0" fontId="1" fillId="0" borderId="18" xfId="0" applyNumberFormat="1" applyFont="1" applyBorder="1" applyAlignment="1">
      <alignment horizontal="center" vertical="top"/>
    </xf>
    <xf numFmtId="0" fontId="0" fillId="0" borderId="0" xfId="0" applyNumberFormat="1" applyFont="1" applyBorder="1"/>
    <xf numFmtId="0" fontId="1" fillId="2" borderId="4" xfId="0" applyNumberFormat="1" applyFont="1" applyFill="1" applyBorder="1" applyAlignment="1">
      <alignment horizontal="center" vertical="top"/>
    </xf>
    <xf numFmtId="0" fontId="1" fillId="2" borderId="19" xfId="0" applyNumberFormat="1" applyFont="1" applyFill="1" applyBorder="1" applyAlignment="1">
      <alignment horizontal="center" vertical="top"/>
    </xf>
    <xf numFmtId="0" fontId="1" fillId="2" borderId="6" xfId="0" applyNumberFormat="1" applyFont="1" applyFill="1" applyBorder="1" applyAlignment="1">
      <alignment horizontal="center" vertical="top"/>
    </xf>
    <xf numFmtId="0" fontId="1" fillId="2" borderId="9" xfId="0" applyNumberFormat="1" applyFont="1" applyFill="1" applyBorder="1" applyAlignment="1">
      <alignment horizontal="center" vertical="top"/>
    </xf>
    <xf numFmtId="0" fontId="1" fillId="2" borderId="8" xfId="0" applyNumberFormat="1" applyFont="1" applyFill="1" applyBorder="1" applyAlignment="1">
      <alignment horizontal="center" vertical="top"/>
    </xf>
    <xf numFmtId="165" fontId="1" fillId="0" borderId="14" xfId="0" applyNumberFormat="1" applyFont="1" applyBorder="1" applyAlignment="1">
      <alignment horizontal="center" vertical="top"/>
    </xf>
    <xf numFmtId="0" fontId="0" fillId="0" borderId="0" xfId="0" applyNumberFormat="1" applyFont="1" applyAlignment="1"/>
    <xf numFmtId="0" fontId="9" fillId="0" borderId="5" xfId="0" applyNumberFormat="1" applyFont="1" applyBorder="1" applyAlignment="1">
      <alignment horizontal="center" textRotation="90"/>
    </xf>
    <xf numFmtId="0" fontId="9" fillId="0" borderId="20" xfId="0" applyNumberFormat="1" applyFont="1" applyBorder="1" applyAlignment="1">
      <alignment horizontal="center" textRotation="90" wrapText="1"/>
    </xf>
    <xf numFmtId="0" fontId="9" fillId="0" borderId="21" xfId="0" applyNumberFormat="1" applyFont="1" applyBorder="1" applyAlignment="1">
      <alignment horizontal="center" textRotation="90"/>
    </xf>
    <xf numFmtId="0" fontId="0" fillId="0" borderId="22" xfId="0" applyNumberFormat="1" applyFont="1" applyBorder="1"/>
    <xf numFmtId="0" fontId="8" fillId="0" borderId="11" xfId="0" applyNumberFormat="1" applyFont="1" applyBorder="1" applyAlignment="1">
      <alignment horizontal="center" vertical="top"/>
    </xf>
    <xf numFmtId="0" fontId="2" fillId="0" borderId="3" xfId="0" applyNumberFormat="1" applyFont="1" applyBorder="1" applyAlignment="1">
      <alignment horizontal="center" vertical="top"/>
    </xf>
    <xf numFmtId="0" fontId="1" fillId="0" borderId="23" xfId="0" applyNumberFormat="1" applyFont="1" applyBorder="1" applyAlignment="1">
      <alignment horizontal="center" vertical="top"/>
    </xf>
    <xf numFmtId="0" fontId="1" fillId="0" borderId="24" xfId="0" applyNumberFormat="1" applyFont="1" applyBorder="1" applyAlignment="1">
      <alignment horizontal="center" vertical="top"/>
    </xf>
    <xf numFmtId="0" fontId="2" fillId="0" borderId="21" xfId="0" applyNumberFormat="1" applyFont="1" applyBorder="1" applyAlignment="1">
      <alignment horizontal="center" vertical="top"/>
    </xf>
    <xf numFmtId="0" fontId="1" fillId="0" borderId="25" xfId="0" applyNumberFormat="1" applyFont="1" applyBorder="1" applyAlignment="1">
      <alignment horizontal="center" vertical="top"/>
    </xf>
    <xf numFmtId="0" fontId="10" fillId="0" borderId="24" xfId="0" applyNumberFormat="1" applyFont="1" applyBorder="1"/>
    <xf numFmtId="0" fontId="8" fillId="0" borderId="26" xfId="0" applyNumberFormat="1" applyFont="1" applyBorder="1" applyAlignment="1">
      <alignment horizontal="center" vertical="top"/>
    </xf>
    <xf numFmtId="0" fontId="0" fillId="0" borderId="24" xfId="0" applyNumberFormat="1" applyFont="1" applyBorder="1"/>
    <xf numFmtId="0" fontId="1" fillId="0" borderId="26" xfId="0" applyNumberFormat="1" applyFont="1" applyBorder="1" applyAlignment="1">
      <alignment horizontal="center" vertical="top"/>
    </xf>
    <xf numFmtId="0" fontId="0" fillId="0" borderId="27" xfId="0" applyNumberFormat="1" applyFont="1" applyBorder="1"/>
    <xf numFmtId="0" fontId="1" fillId="2" borderId="24" xfId="0" applyNumberFormat="1" applyFont="1" applyFill="1" applyBorder="1" applyAlignment="1">
      <alignment horizontal="center" vertical="top"/>
    </xf>
    <xf numFmtId="0" fontId="2" fillId="0" borderId="6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center" vertical="top"/>
    </xf>
    <xf numFmtId="0" fontId="1" fillId="0" borderId="29" xfId="0" applyNumberFormat="1" applyFont="1" applyBorder="1" applyAlignment="1">
      <alignment horizontal="center" vertical="top"/>
    </xf>
    <xf numFmtId="165" fontId="1" fillId="0" borderId="28" xfId="0" applyNumberFormat="1" applyFont="1" applyBorder="1" applyAlignment="1">
      <alignment horizontal="center" vertical="top"/>
    </xf>
    <xf numFmtId="0" fontId="2" fillId="0" borderId="30" xfId="0" applyNumberFormat="1" applyFont="1" applyBorder="1" applyAlignment="1">
      <alignment horizontal="center" vertical="top"/>
    </xf>
    <xf numFmtId="0" fontId="2" fillId="0" borderId="32" xfId="0" applyNumberFormat="1" applyFont="1" applyBorder="1" applyAlignment="1">
      <alignment horizontal="center" vertical="top"/>
    </xf>
    <xf numFmtId="0" fontId="1" fillId="0" borderId="33" xfId="0" applyNumberFormat="1" applyFont="1" applyBorder="1" applyAlignment="1">
      <alignment horizontal="center" vertical="top"/>
    </xf>
    <xf numFmtId="0" fontId="1" fillId="0" borderId="34" xfId="0" applyNumberFormat="1" applyFont="1" applyBorder="1" applyAlignment="1">
      <alignment horizontal="center" vertical="top"/>
    </xf>
    <xf numFmtId="165" fontId="1" fillId="0" borderId="35" xfId="0" applyNumberFormat="1" applyFont="1" applyBorder="1" applyAlignment="1">
      <alignment horizontal="center" vertical="top"/>
    </xf>
    <xf numFmtId="0" fontId="1" fillId="0" borderId="36" xfId="0" applyNumberFormat="1" applyFont="1" applyBorder="1" applyAlignment="1">
      <alignment horizontal="center" vertical="top"/>
    </xf>
    <xf numFmtId="0" fontId="13" fillId="0" borderId="40" xfId="0" applyNumberFormat="1" applyFont="1" applyBorder="1" applyAlignment="1">
      <alignment vertical="center" wrapText="1"/>
    </xf>
    <xf numFmtId="0" fontId="13" fillId="0" borderId="22" xfId="0" applyNumberFormat="1" applyFont="1" applyBorder="1" applyAlignment="1">
      <alignment vertical="center" wrapText="1"/>
    </xf>
    <xf numFmtId="0" fontId="2" fillId="0" borderId="39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165" fontId="1" fillId="0" borderId="24" xfId="0" applyNumberFormat="1" applyFont="1" applyBorder="1" applyAlignment="1">
      <alignment horizontal="center" vertical="top"/>
    </xf>
    <xf numFmtId="165" fontId="1" fillId="0" borderId="42" xfId="0" applyNumberFormat="1" applyFont="1" applyBorder="1" applyAlignment="1">
      <alignment horizontal="center" vertical="top"/>
    </xf>
    <xf numFmtId="0" fontId="8" fillId="0" borderId="39" xfId="0" applyNumberFormat="1" applyFont="1" applyBorder="1" applyAlignment="1">
      <alignment horizontal="center" vertical="top"/>
    </xf>
    <xf numFmtId="0" fontId="8" fillId="0" borderId="22" xfId="0" applyNumberFormat="1" applyFont="1" applyBorder="1" applyAlignment="1">
      <alignment horizontal="center" vertical="top"/>
    </xf>
    <xf numFmtId="0" fontId="2" fillId="0" borderId="5" xfId="0" applyNumberFormat="1" applyFont="1" applyBorder="1" applyAlignment="1">
      <alignment horizontal="left" vertical="top"/>
    </xf>
    <xf numFmtId="0" fontId="1" fillId="0" borderId="20" xfId="0" applyNumberFormat="1" applyFont="1" applyBorder="1" applyAlignment="1">
      <alignment horizontal="center" vertical="top"/>
    </xf>
    <xf numFmtId="0" fontId="1" fillId="0" borderId="21" xfId="0" applyNumberFormat="1" applyFont="1" applyBorder="1" applyAlignment="1">
      <alignment horizontal="center" vertical="top"/>
    </xf>
    <xf numFmtId="0" fontId="2" fillId="0" borderId="44" xfId="0" applyNumberFormat="1" applyFont="1" applyBorder="1" applyAlignment="1">
      <alignment horizontal="center" vertical="top"/>
    </xf>
    <xf numFmtId="0" fontId="1" fillId="0" borderId="45" xfId="0" applyNumberFormat="1" applyFont="1" applyBorder="1" applyAlignment="1">
      <alignment horizontal="center" vertical="top"/>
    </xf>
    <xf numFmtId="0" fontId="13" fillId="0" borderId="0" xfId="0" applyNumberFormat="1" applyFont="1" applyBorder="1" applyAlignment="1">
      <alignment vertical="center" wrapText="1"/>
    </xf>
    <xf numFmtId="0" fontId="2" fillId="0" borderId="49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8" xfId="0" applyNumberFormat="1" applyFont="1" applyBorder="1" applyAlignment="1">
      <alignment horizontal="center" vertical="top"/>
    </xf>
    <xf numFmtId="0" fontId="1" fillId="2" borderId="23" xfId="0" applyNumberFormat="1" applyFont="1" applyFill="1" applyBorder="1" applyAlignment="1">
      <alignment horizontal="center" vertical="top"/>
    </xf>
    <xf numFmtId="0" fontId="0" fillId="0" borderId="50" xfId="0" applyNumberFormat="1" applyFont="1" applyBorder="1"/>
    <xf numFmtId="0" fontId="1" fillId="2" borderId="17" xfId="0" applyNumberFormat="1" applyFont="1" applyFill="1" applyBorder="1" applyAlignment="1">
      <alignment horizontal="center" vertical="top"/>
    </xf>
    <xf numFmtId="0" fontId="1" fillId="2" borderId="43" xfId="0" applyNumberFormat="1" applyFont="1" applyFill="1" applyBorder="1" applyAlignment="1">
      <alignment horizontal="center" vertical="top"/>
    </xf>
    <xf numFmtId="0" fontId="1" fillId="2" borderId="51" xfId="0" applyNumberFormat="1" applyFont="1" applyFill="1" applyBorder="1" applyAlignment="1">
      <alignment horizontal="center" vertical="top"/>
    </xf>
    <xf numFmtId="0" fontId="1" fillId="2" borderId="52" xfId="0" applyNumberFormat="1" applyFont="1" applyFill="1" applyBorder="1" applyAlignment="1">
      <alignment horizontal="center" vertical="top"/>
    </xf>
    <xf numFmtId="0" fontId="0" fillId="0" borderId="36" xfId="0" applyNumberFormat="1" applyFont="1" applyBorder="1"/>
    <xf numFmtId="0" fontId="2" fillId="0" borderId="53" xfId="0" applyNumberFormat="1" applyFont="1" applyBorder="1" applyAlignment="1">
      <alignment horizontal="center" vertical="top"/>
    </xf>
    <xf numFmtId="0" fontId="0" fillId="0" borderId="39" xfId="0" applyNumberFormat="1" applyFont="1" applyBorder="1"/>
    <xf numFmtId="0" fontId="0" fillId="0" borderId="54" xfId="0" applyNumberFormat="1" applyFont="1" applyBorder="1"/>
    <xf numFmtId="0" fontId="1" fillId="2" borderId="12" xfId="0" applyNumberFormat="1" applyFont="1" applyFill="1" applyBorder="1" applyAlignment="1">
      <alignment horizontal="center" vertical="top"/>
    </xf>
    <xf numFmtId="0" fontId="2" fillId="0" borderId="57" xfId="0" applyNumberFormat="1" applyFont="1" applyBorder="1" applyAlignment="1">
      <alignment horizontal="left" vertical="top"/>
    </xf>
    <xf numFmtId="0" fontId="2" fillId="0" borderId="58" xfId="0" applyNumberFormat="1" applyFont="1" applyBorder="1" applyAlignment="1">
      <alignment horizontal="center" vertical="top"/>
    </xf>
    <xf numFmtId="0" fontId="1" fillId="2" borderId="59" xfId="0" applyNumberFormat="1" applyFont="1" applyFill="1" applyBorder="1" applyAlignment="1">
      <alignment horizontal="center" vertical="top"/>
    </xf>
    <xf numFmtId="0" fontId="1" fillId="2" borderId="60" xfId="0" applyNumberFormat="1" applyFont="1" applyFill="1" applyBorder="1" applyAlignment="1">
      <alignment horizontal="center" vertical="top"/>
    </xf>
    <xf numFmtId="0" fontId="1" fillId="2" borderId="61" xfId="0" applyNumberFormat="1" applyFont="1" applyFill="1" applyBorder="1" applyAlignment="1">
      <alignment horizontal="center" vertical="top"/>
    </xf>
    <xf numFmtId="0" fontId="1" fillId="2" borderId="56" xfId="0" applyNumberFormat="1" applyFont="1" applyFill="1" applyBorder="1" applyAlignment="1">
      <alignment horizontal="center" vertical="top"/>
    </xf>
    <xf numFmtId="0" fontId="1" fillId="0" borderId="62" xfId="0" applyNumberFormat="1" applyFont="1" applyBorder="1" applyAlignment="1">
      <alignment horizontal="center" vertical="top"/>
    </xf>
    <xf numFmtId="0" fontId="1" fillId="2" borderId="31" xfId="0" applyNumberFormat="1" applyFont="1" applyFill="1" applyBorder="1" applyAlignment="1">
      <alignment horizontal="center" vertical="top"/>
    </xf>
    <xf numFmtId="0" fontId="1" fillId="2" borderId="47" xfId="0" applyNumberFormat="1" applyFont="1" applyFill="1" applyBorder="1" applyAlignment="1">
      <alignment horizontal="center" vertical="top"/>
    </xf>
    <xf numFmtId="0" fontId="1" fillId="2" borderId="36" xfId="0" applyNumberFormat="1" applyFont="1" applyFill="1" applyBorder="1" applyAlignment="1">
      <alignment horizontal="center" vertical="top"/>
    </xf>
    <xf numFmtId="0" fontId="1" fillId="2" borderId="42" xfId="0" applyNumberFormat="1" applyFont="1" applyFill="1" applyBorder="1" applyAlignment="1">
      <alignment horizontal="center" vertical="top"/>
    </xf>
    <xf numFmtId="0" fontId="1" fillId="0" borderId="63" xfId="0" applyNumberFormat="1" applyFont="1" applyBorder="1" applyAlignment="1">
      <alignment horizontal="center" vertical="top"/>
    </xf>
    <xf numFmtId="0" fontId="1" fillId="2" borderId="64" xfId="0" applyNumberFormat="1" applyFont="1" applyFill="1" applyBorder="1" applyAlignment="1">
      <alignment horizontal="center" vertical="top"/>
    </xf>
    <xf numFmtId="0" fontId="1" fillId="2" borderId="65" xfId="0" applyNumberFormat="1" applyFont="1" applyFill="1" applyBorder="1" applyAlignment="1">
      <alignment horizontal="center" vertical="top"/>
    </xf>
    <xf numFmtId="0" fontId="1" fillId="2" borderId="66" xfId="0" applyNumberFormat="1" applyFont="1" applyFill="1" applyBorder="1" applyAlignment="1">
      <alignment horizontal="center" vertical="top"/>
    </xf>
    <xf numFmtId="0" fontId="2" fillId="0" borderId="9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  <xf numFmtId="0" fontId="7" fillId="0" borderId="6" xfId="0" applyNumberFormat="1" applyFont="1" applyBorder="1" applyAlignment="1">
      <alignment horizontal="center" vertical="top" wrapText="1"/>
    </xf>
    <xf numFmtId="0" fontId="8" fillId="0" borderId="37" xfId="0" applyNumberFormat="1" applyFont="1" applyBorder="1" applyAlignment="1">
      <alignment horizontal="center" vertical="top"/>
    </xf>
    <xf numFmtId="0" fontId="8" fillId="0" borderId="38" xfId="0" applyNumberFormat="1" applyFont="1" applyBorder="1" applyAlignment="1">
      <alignment horizontal="center" vertical="top"/>
    </xf>
    <xf numFmtId="0" fontId="8" fillId="0" borderId="41" xfId="0" applyNumberFormat="1" applyFont="1" applyBorder="1" applyAlignment="1">
      <alignment horizontal="center" vertical="top"/>
    </xf>
    <xf numFmtId="0" fontId="8" fillId="0" borderId="46" xfId="0" applyNumberFormat="1" applyFont="1" applyBorder="1" applyAlignment="1">
      <alignment horizontal="center" vertical="top"/>
    </xf>
    <xf numFmtId="0" fontId="8" fillId="0" borderId="47" xfId="0" applyNumberFormat="1" applyFont="1" applyBorder="1" applyAlignment="1">
      <alignment horizontal="center" vertical="top"/>
    </xf>
    <xf numFmtId="0" fontId="8" fillId="0" borderId="48" xfId="0" applyNumberFormat="1" applyFont="1" applyBorder="1" applyAlignment="1">
      <alignment horizontal="center" vertical="top"/>
    </xf>
    <xf numFmtId="0" fontId="8" fillId="0" borderId="55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77"/>
  <sheetViews>
    <sheetView tabSelected="1" zoomScaleNormal="100" workbookViewId="0">
      <selection activeCell="O145" sqref="O145"/>
    </sheetView>
  </sheetViews>
  <sheetFormatPr defaultColWidth="9.109375" defaultRowHeight="14.4" x14ac:dyDescent="0.3"/>
  <cols>
    <col min="1" max="1" width="6.33203125" customWidth="1"/>
    <col min="2" max="2" width="41.109375" customWidth="1"/>
    <col min="3" max="3" width="8.44140625" customWidth="1"/>
    <col min="4" max="4" width="7.88671875" customWidth="1"/>
    <col min="5" max="5" width="7.6640625" customWidth="1"/>
    <col min="6" max="6" width="8.33203125" customWidth="1"/>
    <col min="7" max="7" width="10.109375" customWidth="1"/>
    <col min="8" max="8" width="11.88671875" customWidth="1"/>
    <col min="9" max="9" width="7.88671875" customWidth="1"/>
    <col min="10" max="10" width="8.109375" customWidth="1"/>
    <col min="11" max="11" width="8" customWidth="1"/>
    <col min="12" max="12" width="8.33203125" customWidth="1"/>
  </cols>
  <sheetData>
    <row r="1" spans="1:24" ht="37.5" customHeight="1" x14ac:dyDescent="0.3">
      <c r="A1" s="1" t="s">
        <v>1</v>
      </c>
      <c r="B1" s="16" t="s">
        <v>8</v>
      </c>
      <c r="C1" s="126" t="s">
        <v>79</v>
      </c>
      <c r="D1" s="127"/>
      <c r="E1" s="127"/>
      <c r="F1" s="127"/>
      <c r="G1" s="128"/>
      <c r="H1" s="129" t="s">
        <v>65</v>
      </c>
      <c r="I1" s="127"/>
      <c r="J1" s="127"/>
      <c r="K1" s="127"/>
      <c r="L1" s="128"/>
      <c r="M1" s="129" t="s">
        <v>64</v>
      </c>
      <c r="N1" s="127"/>
      <c r="O1" s="127"/>
      <c r="P1" s="127"/>
      <c r="Q1" s="128"/>
      <c r="R1" s="129" t="s">
        <v>78</v>
      </c>
      <c r="S1" s="127"/>
      <c r="T1" s="127"/>
      <c r="U1" s="127"/>
      <c r="V1" s="128"/>
    </row>
    <row r="2" spans="1:24" ht="82.5" customHeight="1" x14ac:dyDescent="0.3">
      <c r="A2" s="1"/>
      <c r="B2" s="1"/>
      <c r="C2" s="18" t="s">
        <v>7</v>
      </c>
      <c r="D2" s="18" t="s">
        <v>9</v>
      </c>
      <c r="E2" s="18" t="s">
        <v>10</v>
      </c>
      <c r="F2" s="18" t="s">
        <v>11</v>
      </c>
      <c r="G2" s="34" t="s">
        <v>12</v>
      </c>
      <c r="H2" s="31" t="s">
        <v>7</v>
      </c>
      <c r="I2" s="18" t="s">
        <v>9</v>
      </c>
      <c r="J2" s="18" t="s">
        <v>10</v>
      </c>
      <c r="K2" s="18" t="s">
        <v>11</v>
      </c>
      <c r="L2" s="34" t="s">
        <v>12</v>
      </c>
      <c r="M2" s="57" t="s">
        <v>7</v>
      </c>
      <c r="N2" s="55" t="s">
        <v>9</v>
      </c>
      <c r="O2" s="55" t="s">
        <v>10</v>
      </c>
      <c r="P2" s="55" t="s">
        <v>11</v>
      </c>
      <c r="Q2" s="56" t="s">
        <v>12</v>
      </c>
      <c r="R2" s="57" t="s">
        <v>7</v>
      </c>
      <c r="S2" s="55" t="s">
        <v>9</v>
      </c>
      <c r="T2" s="55" t="s">
        <v>10</v>
      </c>
      <c r="U2" s="55" t="s">
        <v>11</v>
      </c>
      <c r="V2" s="56" t="s">
        <v>12</v>
      </c>
    </row>
    <row r="3" spans="1:24" ht="15.6" x14ac:dyDescent="0.3">
      <c r="A3" s="1"/>
      <c r="B3" s="16" t="s">
        <v>13</v>
      </c>
      <c r="C3" s="1"/>
      <c r="D3" s="1"/>
      <c r="E3" s="2"/>
      <c r="F3" s="2"/>
      <c r="G3" s="35" t="s">
        <v>16</v>
      </c>
      <c r="H3" s="32"/>
      <c r="I3" s="2"/>
      <c r="J3" s="2"/>
      <c r="K3" s="2"/>
      <c r="L3" s="35" t="s">
        <v>17</v>
      </c>
      <c r="M3" s="58"/>
      <c r="N3" s="22"/>
      <c r="O3" s="22"/>
      <c r="P3" s="22"/>
      <c r="Q3" s="65" t="s">
        <v>63</v>
      </c>
      <c r="R3" s="58"/>
      <c r="S3" s="22"/>
      <c r="T3" s="22"/>
      <c r="U3" s="22"/>
      <c r="V3" s="65" t="s">
        <v>66</v>
      </c>
    </row>
    <row r="4" spans="1:24" ht="15.6" x14ac:dyDescent="0.3">
      <c r="A4" s="24">
        <v>1</v>
      </c>
      <c r="B4" s="25" t="s">
        <v>28</v>
      </c>
      <c r="C4" s="26">
        <v>50</v>
      </c>
      <c r="D4" s="27">
        <v>2.85</v>
      </c>
      <c r="E4" s="24">
        <v>9.1</v>
      </c>
      <c r="F4" s="24">
        <v>1.25</v>
      </c>
      <c r="G4" s="36">
        <v>99</v>
      </c>
      <c r="H4" s="33">
        <v>75</v>
      </c>
      <c r="I4" s="24">
        <v>4.2699999999999996</v>
      </c>
      <c r="J4" s="24">
        <v>13.65</v>
      </c>
      <c r="K4" s="24">
        <v>1.87</v>
      </c>
      <c r="L4" s="36">
        <v>148.6</v>
      </c>
      <c r="M4" s="59">
        <v>50</v>
      </c>
      <c r="N4" s="27">
        <v>2.85</v>
      </c>
      <c r="O4" s="24">
        <v>9.1</v>
      </c>
      <c r="P4" s="24">
        <v>1.25</v>
      </c>
      <c r="Q4" s="66">
        <v>99</v>
      </c>
      <c r="R4" s="59">
        <v>50</v>
      </c>
      <c r="S4" s="27">
        <v>2.85</v>
      </c>
      <c r="T4" s="24">
        <v>9.1</v>
      </c>
      <c r="U4" s="24">
        <v>1.25</v>
      </c>
      <c r="V4" s="66">
        <v>99</v>
      </c>
    </row>
    <row r="5" spans="1:24" ht="15.6" x14ac:dyDescent="0.3">
      <c r="A5" s="4">
        <v>2</v>
      </c>
      <c r="B5" s="23" t="s">
        <v>24</v>
      </c>
      <c r="C5" s="4">
        <v>75</v>
      </c>
      <c r="D5" s="4">
        <v>7.35</v>
      </c>
      <c r="E5" s="4">
        <v>13.35</v>
      </c>
      <c r="F5" s="8">
        <v>1.2</v>
      </c>
      <c r="G5" s="37">
        <v>155.25</v>
      </c>
      <c r="H5" s="29">
        <v>90</v>
      </c>
      <c r="I5" s="4">
        <v>8.8000000000000007</v>
      </c>
      <c r="J5" s="4">
        <v>16</v>
      </c>
      <c r="K5" s="4">
        <v>1.44</v>
      </c>
      <c r="L5" s="38">
        <v>186.3</v>
      </c>
      <c r="M5" s="29">
        <v>50</v>
      </c>
      <c r="N5" s="15">
        <v>4.9000000000000004</v>
      </c>
      <c r="O5" s="15">
        <v>8.9</v>
      </c>
      <c r="P5" s="8">
        <v>0.8</v>
      </c>
      <c r="Q5" s="37">
        <v>103.5</v>
      </c>
      <c r="R5" s="29">
        <v>50</v>
      </c>
      <c r="S5" s="15">
        <v>4.9000000000000004</v>
      </c>
      <c r="T5" s="15">
        <v>8.9</v>
      </c>
      <c r="U5" s="8">
        <v>0.8</v>
      </c>
      <c r="V5" s="37">
        <v>103.5</v>
      </c>
    </row>
    <row r="6" spans="1:24" ht="15.6" x14ac:dyDescent="0.3">
      <c r="A6" s="4">
        <v>3</v>
      </c>
      <c r="B6" s="23" t="s">
        <v>40</v>
      </c>
      <c r="C6" s="4">
        <v>150</v>
      </c>
      <c r="D6" s="4">
        <v>3.87</v>
      </c>
      <c r="E6" s="4">
        <v>13.95</v>
      </c>
      <c r="F6" s="4">
        <v>31.9</v>
      </c>
      <c r="G6" s="38">
        <v>272.10000000000002</v>
      </c>
      <c r="H6" s="29">
        <v>200</v>
      </c>
      <c r="I6" s="4">
        <v>5.16</v>
      </c>
      <c r="J6" s="4">
        <v>18.600000000000001</v>
      </c>
      <c r="K6" s="4">
        <v>42.54</v>
      </c>
      <c r="L6" s="38">
        <v>362.8</v>
      </c>
      <c r="M6" s="29">
        <v>100</v>
      </c>
      <c r="N6" s="15">
        <v>2.58</v>
      </c>
      <c r="O6" s="15">
        <v>9.3000000000000007</v>
      </c>
      <c r="P6" s="15">
        <v>21.26</v>
      </c>
      <c r="Q6" s="38">
        <v>181.4</v>
      </c>
      <c r="R6" s="29">
        <v>100</v>
      </c>
      <c r="S6" s="15">
        <v>2.58</v>
      </c>
      <c r="T6" s="15">
        <v>9.3000000000000007</v>
      </c>
      <c r="U6" s="15">
        <v>21.26</v>
      </c>
      <c r="V6" s="38">
        <v>181.4</v>
      </c>
    </row>
    <row r="7" spans="1:24" ht="15.6" x14ac:dyDescent="0.3">
      <c r="A7" s="4">
        <v>4</v>
      </c>
      <c r="B7" s="23" t="s">
        <v>27</v>
      </c>
      <c r="C7" s="4">
        <v>200</v>
      </c>
      <c r="D7" s="4">
        <v>5.2</v>
      </c>
      <c r="E7" s="4">
        <v>4.43</v>
      </c>
      <c r="F7" s="4">
        <v>21.22</v>
      </c>
      <c r="G7" s="38">
        <v>166.8</v>
      </c>
      <c r="H7" s="29">
        <v>200</v>
      </c>
      <c r="I7" s="15">
        <v>5.2</v>
      </c>
      <c r="J7" s="15">
        <v>4.43</v>
      </c>
      <c r="K7" s="15">
        <v>21.22</v>
      </c>
      <c r="L7" s="38">
        <v>166.8</v>
      </c>
      <c r="M7" s="29">
        <v>150</v>
      </c>
      <c r="N7" s="15">
        <v>3.46</v>
      </c>
      <c r="O7" s="15">
        <v>2.95</v>
      </c>
      <c r="P7" s="15">
        <v>14.14</v>
      </c>
      <c r="Q7" s="38">
        <v>111.2</v>
      </c>
      <c r="R7" s="29">
        <v>150</v>
      </c>
      <c r="S7" s="15">
        <v>3.46</v>
      </c>
      <c r="T7" s="15">
        <v>2.95</v>
      </c>
      <c r="U7" s="15">
        <v>14.14</v>
      </c>
      <c r="V7" s="38">
        <v>111.2</v>
      </c>
    </row>
    <row r="8" spans="1:24" ht="15.6" x14ac:dyDescent="0.3">
      <c r="A8" s="4">
        <v>5</v>
      </c>
      <c r="B8" s="23" t="s">
        <v>26</v>
      </c>
      <c r="C8" s="11">
        <v>25</v>
      </c>
      <c r="D8" s="11">
        <v>1.97</v>
      </c>
      <c r="E8" s="4">
        <v>0.12</v>
      </c>
      <c r="F8" s="4">
        <v>12.5</v>
      </c>
      <c r="G8" s="38">
        <v>59.2</v>
      </c>
      <c r="H8" s="29">
        <v>30</v>
      </c>
      <c r="I8" s="4">
        <v>2.97</v>
      </c>
      <c r="J8" s="4">
        <v>0.15</v>
      </c>
      <c r="K8" s="4">
        <v>15</v>
      </c>
      <c r="L8" s="38">
        <v>71.099999999999994</v>
      </c>
      <c r="M8" s="29">
        <v>20</v>
      </c>
      <c r="N8" s="15">
        <v>1.98</v>
      </c>
      <c r="O8" s="15">
        <v>0.1</v>
      </c>
      <c r="P8" s="15">
        <v>10</v>
      </c>
      <c r="Q8" s="64">
        <v>47.4</v>
      </c>
      <c r="R8" s="29">
        <v>30</v>
      </c>
      <c r="S8" s="15">
        <v>2.97</v>
      </c>
      <c r="T8" s="15">
        <v>0.15</v>
      </c>
      <c r="U8" s="15">
        <v>15</v>
      </c>
      <c r="V8" s="38">
        <v>71.099999999999994</v>
      </c>
    </row>
    <row r="9" spans="1:24" ht="15.6" x14ac:dyDescent="0.3">
      <c r="A9" s="4"/>
      <c r="B9" s="5"/>
      <c r="C9" s="11"/>
      <c r="D9" s="11"/>
      <c r="E9" s="10"/>
      <c r="F9" s="4"/>
      <c r="G9" s="38"/>
      <c r="H9" s="29"/>
      <c r="I9" s="4"/>
      <c r="J9" s="4"/>
      <c r="K9" s="4"/>
      <c r="L9" s="38"/>
      <c r="M9" s="58"/>
      <c r="N9" s="22"/>
      <c r="O9" s="22"/>
      <c r="P9" s="22"/>
      <c r="Q9" s="67"/>
      <c r="R9" s="58"/>
      <c r="S9" s="22"/>
      <c r="T9" s="22"/>
      <c r="U9" s="22"/>
      <c r="V9" s="67"/>
    </row>
    <row r="10" spans="1:24" ht="15.6" x14ac:dyDescent="0.3">
      <c r="A10" s="4" t="s">
        <v>0</v>
      </c>
      <c r="B10" s="6" t="s">
        <v>3</v>
      </c>
      <c r="C10" s="3"/>
      <c r="D10" s="15">
        <f>D7+D8+D9+D6+D5+D4</f>
        <v>21.240000000000002</v>
      </c>
      <c r="E10" s="4">
        <f>E7+E8+E9+E6+E5+E4</f>
        <v>40.950000000000003</v>
      </c>
      <c r="F10" s="15">
        <f>F7+F8+F9+F6+F5+F4</f>
        <v>68.070000000000007</v>
      </c>
      <c r="G10" s="53">
        <f>G7+G8+G9+G6+G5+G4</f>
        <v>752.35</v>
      </c>
      <c r="H10" s="29"/>
      <c r="I10" s="15">
        <f>I7+I8+I9+I6+I5+I4</f>
        <v>26.400000000000002</v>
      </c>
      <c r="J10" s="15">
        <f>J7+J8+J9+J6+J5+J4</f>
        <v>52.83</v>
      </c>
      <c r="K10" s="15">
        <f>K7+K8+K9+K6+K5+K4</f>
        <v>82.07</v>
      </c>
      <c r="L10" s="38">
        <f>L7+L8+L9+L6+L5+L4</f>
        <v>935.6</v>
      </c>
      <c r="M10" s="75"/>
      <c r="N10" s="73">
        <f>N7+N8+N9+N6+N5+N4</f>
        <v>15.77</v>
      </c>
      <c r="O10" s="73">
        <f>O7+O8+O9+O6+O5+O4</f>
        <v>30.35</v>
      </c>
      <c r="P10" s="73">
        <f>P7+P8+P9+P6+P5+P4</f>
        <v>47.45</v>
      </c>
      <c r="Q10" s="74">
        <f>Q7+Q8+Q9+Q6+Q5+Q4</f>
        <v>542.5</v>
      </c>
      <c r="R10" s="75"/>
      <c r="S10" s="73">
        <f>S7+S8+S9+S6+S5+S4</f>
        <v>16.760000000000002</v>
      </c>
      <c r="T10" s="73">
        <f>T7+T8+T9+T6+T5+T4</f>
        <v>30.4</v>
      </c>
      <c r="U10" s="73">
        <f>U7+U8+U9+U6+U5+U4</f>
        <v>52.45</v>
      </c>
      <c r="V10" s="74">
        <f>V7+V8+V9+V6+V5+V4</f>
        <v>566.20000000000005</v>
      </c>
    </row>
    <row r="11" spans="1:24" ht="15.6" x14ac:dyDescent="0.3">
      <c r="A11" s="15"/>
      <c r="B11" s="130" t="s">
        <v>68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2"/>
    </row>
    <row r="12" spans="1:24" ht="15.6" x14ac:dyDescent="0.3">
      <c r="A12" s="15">
        <v>1</v>
      </c>
      <c r="B12" s="81" t="s">
        <v>67</v>
      </c>
      <c r="C12" s="76"/>
      <c r="D12" s="77"/>
      <c r="E12" s="78"/>
      <c r="F12" s="78"/>
      <c r="G12" s="79"/>
      <c r="H12" s="87">
        <v>65</v>
      </c>
      <c r="I12" s="80">
        <v>8.3800000000000008</v>
      </c>
      <c r="J12" s="80">
        <v>10.85</v>
      </c>
      <c r="K12" s="80">
        <v>10.4</v>
      </c>
      <c r="L12" s="86">
        <v>172.9</v>
      </c>
      <c r="M12" s="83"/>
      <c r="N12" s="80"/>
      <c r="O12" s="80"/>
      <c r="P12" s="80"/>
      <c r="Q12" s="85"/>
      <c r="R12" s="87"/>
      <c r="S12" s="80"/>
      <c r="T12" s="80"/>
      <c r="U12" s="80"/>
      <c r="V12" s="86"/>
    </row>
    <row r="13" spans="1:24" ht="15.6" x14ac:dyDescent="0.3">
      <c r="A13" s="40">
        <v>2</v>
      </c>
      <c r="B13" s="82" t="s">
        <v>53</v>
      </c>
      <c r="C13" s="71"/>
      <c r="D13" s="29"/>
      <c r="E13" s="15"/>
      <c r="F13" s="15"/>
      <c r="G13" s="53"/>
      <c r="H13" s="88">
        <v>200</v>
      </c>
      <c r="I13" s="72">
        <v>1.4</v>
      </c>
      <c r="J13" s="72">
        <v>1</v>
      </c>
      <c r="K13" s="72">
        <v>20.2</v>
      </c>
      <c r="L13" s="85">
        <v>96</v>
      </c>
      <c r="M13" s="84"/>
      <c r="N13" s="72"/>
      <c r="O13" s="72"/>
      <c r="P13" s="72"/>
      <c r="Q13" s="85"/>
      <c r="R13" s="88"/>
      <c r="S13" s="72"/>
      <c r="T13" s="72"/>
      <c r="U13" s="72"/>
      <c r="V13" s="85"/>
    </row>
    <row r="14" spans="1:24" ht="15.6" x14ac:dyDescent="0.3">
      <c r="A14" s="15"/>
      <c r="B14" s="6" t="s">
        <v>3</v>
      </c>
      <c r="C14" s="71"/>
      <c r="D14" s="29"/>
      <c r="E14" s="15"/>
      <c r="F14" s="15"/>
      <c r="G14" s="53"/>
      <c r="H14" s="84"/>
      <c r="I14" s="72">
        <v>9.6999999999999993</v>
      </c>
      <c r="J14" s="72">
        <v>11.85</v>
      </c>
      <c r="K14" s="72">
        <v>30.6</v>
      </c>
      <c r="L14" s="85">
        <v>268.89999999999998</v>
      </c>
      <c r="M14" s="84"/>
      <c r="N14" s="72"/>
      <c r="O14" s="72"/>
      <c r="P14" s="72"/>
      <c r="Q14" s="85"/>
      <c r="R14" s="84"/>
      <c r="S14" s="72"/>
      <c r="T14" s="72"/>
      <c r="U14" s="72"/>
      <c r="V14" s="85"/>
    </row>
    <row r="15" spans="1:24" ht="15.6" x14ac:dyDescent="0.3">
      <c r="A15" s="14"/>
      <c r="B15" s="16" t="s">
        <v>14</v>
      </c>
      <c r="C15" s="19"/>
      <c r="D15" s="17"/>
      <c r="E15" s="4"/>
      <c r="F15" s="4"/>
      <c r="G15" s="38"/>
      <c r="H15" s="29"/>
      <c r="I15" s="4"/>
      <c r="J15" s="4"/>
      <c r="K15" s="4"/>
      <c r="L15" s="38"/>
      <c r="M15" s="58"/>
      <c r="N15" s="22"/>
      <c r="O15" s="22"/>
      <c r="P15" s="22"/>
      <c r="Q15" s="67"/>
      <c r="R15" s="58"/>
      <c r="S15" s="22"/>
      <c r="T15" s="22"/>
      <c r="U15" s="22"/>
      <c r="V15" s="67"/>
      <c r="X15" s="47"/>
    </row>
    <row r="16" spans="1:24" ht="15.6" x14ac:dyDescent="0.3">
      <c r="A16" s="4">
        <v>1</v>
      </c>
      <c r="B16" s="28" t="s">
        <v>31</v>
      </c>
      <c r="C16" s="4">
        <v>50</v>
      </c>
      <c r="D16" s="4">
        <v>0.81</v>
      </c>
      <c r="E16" s="4">
        <v>3.56</v>
      </c>
      <c r="F16" s="4">
        <v>5.27</v>
      </c>
      <c r="G16" s="38">
        <v>55.88</v>
      </c>
      <c r="H16" s="29">
        <v>100</v>
      </c>
      <c r="I16" s="4">
        <v>1.62</v>
      </c>
      <c r="J16" s="4">
        <v>7.13</v>
      </c>
      <c r="K16" s="4">
        <v>10.53</v>
      </c>
      <c r="L16" s="38">
        <v>111.76</v>
      </c>
      <c r="M16" s="29">
        <v>50</v>
      </c>
      <c r="N16" s="15">
        <v>0.81</v>
      </c>
      <c r="O16" s="15">
        <v>3.56</v>
      </c>
      <c r="P16" s="15">
        <v>5.27</v>
      </c>
      <c r="Q16" s="68">
        <v>55.88</v>
      </c>
      <c r="R16" s="29">
        <v>50</v>
      </c>
      <c r="S16" s="15">
        <v>0.81</v>
      </c>
      <c r="T16" s="15">
        <v>3.56</v>
      </c>
      <c r="U16" s="15">
        <v>5.27</v>
      </c>
      <c r="V16" s="68">
        <v>55.88</v>
      </c>
    </row>
    <row r="17" spans="1:22" ht="16.5" customHeight="1" x14ac:dyDescent="0.3">
      <c r="A17" s="4">
        <v>2</v>
      </c>
      <c r="B17" s="23" t="s">
        <v>29</v>
      </c>
      <c r="C17" s="4">
        <v>75</v>
      </c>
      <c r="D17" s="4">
        <v>13.42</v>
      </c>
      <c r="E17" s="4">
        <v>9.3699999999999992</v>
      </c>
      <c r="F17" s="4">
        <v>2.17</v>
      </c>
      <c r="G17" s="38">
        <v>140.62</v>
      </c>
      <c r="H17" s="29">
        <v>100</v>
      </c>
      <c r="I17" s="4">
        <v>17.899999999999999</v>
      </c>
      <c r="J17" s="4">
        <v>12.5</v>
      </c>
      <c r="K17" s="4">
        <v>2.9</v>
      </c>
      <c r="L17" s="38">
        <v>187.5</v>
      </c>
      <c r="M17" s="29">
        <v>75</v>
      </c>
      <c r="N17" s="15">
        <v>13.42</v>
      </c>
      <c r="O17" s="15">
        <v>9.3699999999999992</v>
      </c>
      <c r="P17" s="15">
        <v>2.17</v>
      </c>
      <c r="Q17" s="38">
        <v>140.62</v>
      </c>
      <c r="R17" s="29">
        <v>75</v>
      </c>
      <c r="S17" s="15">
        <v>13.42</v>
      </c>
      <c r="T17" s="15">
        <v>9.3699999999999992</v>
      </c>
      <c r="U17" s="15">
        <v>2.17</v>
      </c>
      <c r="V17" s="38">
        <v>140.62</v>
      </c>
    </row>
    <row r="18" spans="1:22" ht="15" customHeight="1" x14ac:dyDescent="0.3">
      <c r="A18" s="4">
        <v>3</v>
      </c>
      <c r="B18" s="23" t="s">
        <v>42</v>
      </c>
      <c r="C18" s="4">
        <v>150</v>
      </c>
      <c r="D18" s="4">
        <v>4.5</v>
      </c>
      <c r="E18" s="4">
        <v>4.5</v>
      </c>
      <c r="F18" s="4">
        <v>21.9</v>
      </c>
      <c r="G18" s="38">
        <v>145.5</v>
      </c>
      <c r="H18" s="29">
        <v>180</v>
      </c>
      <c r="I18" s="4">
        <v>5.4</v>
      </c>
      <c r="J18" s="4">
        <v>5.4</v>
      </c>
      <c r="K18" s="4">
        <v>26.28</v>
      </c>
      <c r="L18" s="38">
        <v>174.6</v>
      </c>
      <c r="M18" s="29">
        <v>150</v>
      </c>
      <c r="N18" s="15">
        <v>4.5</v>
      </c>
      <c r="O18" s="15">
        <v>4.5</v>
      </c>
      <c r="P18" s="15">
        <v>21.9</v>
      </c>
      <c r="Q18" s="38">
        <v>145.5</v>
      </c>
      <c r="R18" s="29">
        <v>150</v>
      </c>
      <c r="S18" s="15">
        <v>4.5</v>
      </c>
      <c r="T18" s="15">
        <v>4.5</v>
      </c>
      <c r="U18" s="15">
        <v>21.9</v>
      </c>
      <c r="V18" s="38">
        <v>145.5</v>
      </c>
    </row>
    <row r="19" spans="1:22" ht="15.6" x14ac:dyDescent="0.3">
      <c r="A19" s="4">
        <v>4</v>
      </c>
      <c r="B19" s="23" t="s">
        <v>32</v>
      </c>
      <c r="C19" s="4">
        <v>200</v>
      </c>
      <c r="D19" s="4">
        <v>1.4</v>
      </c>
      <c r="E19" s="4"/>
      <c r="F19" s="4">
        <v>24</v>
      </c>
      <c r="G19" s="38">
        <v>100</v>
      </c>
      <c r="H19" s="29">
        <v>200</v>
      </c>
      <c r="I19" s="15">
        <v>1.4</v>
      </c>
      <c r="J19" s="15"/>
      <c r="K19" s="15">
        <v>24</v>
      </c>
      <c r="L19" s="38">
        <v>100</v>
      </c>
      <c r="M19" s="29">
        <v>200</v>
      </c>
      <c r="N19" s="15">
        <v>1.4</v>
      </c>
      <c r="O19" s="15"/>
      <c r="P19" s="15">
        <v>24</v>
      </c>
      <c r="Q19" s="38">
        <v>100</v>
      </c>
      <c r="R19" s="29">
        <v>200</v>
      </c>
      <c r="S19" s="15">
        <v>1.4</v>
      </c>
      <c r="T19" s="15"/>
      <c r="U19" s="15">
        <v>24</v>
      </c>
      <c r="V19" s="38">
        <v>100</v>
      </c>
    </row>
    <row r="20" spans="1:22" ht="15.6" x14ac:dyDescent="0.3">
      <c r="A20" s="4">
        <v>5</v>
      </c>
      <c r="B20" s="23" t="s">
        <v>4</v>
      </c>
      <c r="C20" s="4">
        <v>30</v>
      </c>
      <c r="D20" s="4">
        <v>2.04</v>
      </c>
      <c r="E20" s="4">
        <v>0.18</v>
      </c>
      <c r="F20" s="4">
        <v>14.25</v>
      </c>
      <c r="G20" s="38">
        <v>67.2</v>
      </c>
      <c r="H20" s="29">
        <v>35</v>
      </c>
      <c r="I20" s="4">
        <v>2.38</v>
      </c>
      <c r="J20" s="4">
        <v>0.2</v>
      </c>
      <c r="K20" s="4">
        <v>16.63</v>
      </c>
      <c r="L20" s="38">
        <v>78.400000000000006</v>
      </c>
      <c r="M20" s="29">
        <v>20</v>
      </c>
      <c r="N20" s="15">
        <v>1.36</v>
      </c>
      <c r="O20" s="15">
        <v>0.12</v>
      </c>
      <c r="P20" s="15">
        <v>9.5</v>
      </c>
      <c r="Q20" s="38">
        <v>44.8</v>
      </c>
      <c r="R20" s="29">
        <v>20</v>
      </c>
      <c r="S20" s="15">
        <v>1.36</v>
      </c>
      <c r="T20" s="15">
        <v>0.12</v>
      </c>
      <c r="U20" s="15">
        <v>9.5</v>
      </c>
      <c r="V20" s="38">
        <v>44.8</v>
      </c>
    </row>
    <row r="21" spans="1:22" ht="15.6" x14ac:dyDescent="0.3">
      <c r="A21" s="4">
        <v>6</v>
      </c>
      <c r="B21" s="23" t="s">
        <v>26</v>
      </c>
      <c r="C21" s="4">
        <v>30</v>
      </c>
      <c r="D21" s="4">
        <v>2.97</v>
      </c>
      <c r="E21" s="4">
        <v>0.15</v>
      </c>
      <c r="F21" s="4">
        <v>15</v>
      </c>
      <c r="G21" s="38">
        <v>71.099999999999994</v>
      </c>
      <c r="H21" s="29">
        <v>35</v>
      </c>
      <c r="I21" s="4">
        <v>2.77</v>
      </c>
      <c r="J21" s="4">
        <v>0.18</v>
      </c>
      <c r="K21" s="4">
        <v>17.5</v>
      </c>
      <c r="L21" s="38">
        <v>82.95</v>
      </c>
      <c r="M21" s="29">
        <v>20</v>
      </c>
      <c r="N21" s="15">
        <v>1.98</v>
      </c>
      <c r="O21" s="15">
        <v>0.1</v>
      </c>
      <c r="P21" s="15">
        <v>10</v>
      </c>
      <c r="Q21" s="64">
        <v>47.4</v>
      </c>
      <c r="R21" s="15">
        <v>30</v>
      </c>
      <c r="S21" s="15">
        <v>2.97</v>
      </c>
      <c r="T21" s="15">
        <v>0.15</v>
      </c>
      <c r="U21" s="15">
        <v>15</v>
      </c>
      <c r="V21" s="38">
        <v>71.099999999999994</v>
      </c>
    </row>
    <row r="22" spans="1:22" ht="15.6" x14ac:dyDescent="0.3">
      <c r="A22" s="4">
        <v>7</v>
      </c>
      <c r="B22" s="23" t="s">
        <v>2</v>
      </c>
      <c r="C22" s="4">
        <v>30</v>
      </c>
      <c r="D22" s="4">
        <v>0.03</v>
      </c>
      <c r="E22" s="4"/>
      <c r="F22" s="4">
        <v>23.8</v>
      </c>
      <c r="G22" s="38">
        <v>96.3</v>
      </c>
      <c r="H22" s="15">
        <v>30</v>
      </c>
      <c r="I22" s="15">
        <v>0.03</v>
      </c>
      <c r="J22" s="15"/>
      <c r="K22" s="15">
        <v>23.8</v>
      </c>
      <c r="L22" s="38">
        <v>96.3</v>
      </c>
      <c r="M22" s="58"/>
      <c r="N22" s="22"/>
      <c r="O22" s="22"/>
      <c r="P22" s="22"/>
      <c r="Q22" s="67"/>
      <c r="R22" s="58"/>
      <c r="S22" s="22"/>
      <c r="T22" s="22"/>
      <c r="U22" s="22"/>
      <c r="V22" s="67"/>
    </row>
    <row r="23" spans="1:22" ht="15.6" x14ac:dyDescent="0.3">
      <c r="A23" s="4"/>
      <c r="B23" s="5"/>
      <c r="C23" s="4"/>
      <c r="D23" s="4"/>
      <c r="E23" s="10"/>
      <c r="F23" s="4"/>
      <c r="G23" s="38"/>
      <c r="H23" s="29"/>
      <c r="I23" s="4"/>
      <c r="J23" s="4"/>
      <c r="K23" s="4"/>
      <c r="L23" s="38"/>
      <c r="M23" s="58"/>
      <c r="N23" s="22"/>
      <c r="O23" s="22"/>
      <c r="P23" s="22"/>
      <c r="Q23" s="67"/>
      <c r="R23" s="58"/>
      <c r="S23" s="22"/>
      <c r="T23" s="22"/>
      <c r="U23" s="22"/>
      <c r="V23" s="67"/>
    </row>
    <row r="24" spans="1:22" ht="15.6" x14ac:dyDescent="0.3">
      <c r="A24" s="4" t="s">
        <v>0</v>
      </c>
      <c r="B24" s="6" t="s">
        <v>3</v>
      </c>
      <c r="C24" s="3"/>
      <c r="D24" s="15">
        <f>D20+D21+D22+D19+D18+D23+D17+D16</f>
        <v>25.169999999999998</v>
      </c>
      <c r="E24" s="4">
        <f>E20+E21+E22+E19+E18+E23+E17+E16</f>
        <v>17.759999999999998</v>
      </c>
      <c r="F24" s="4">
        <f>F20+F21+F22+F19+F18+F23+F17+F16</f>
        <v>106.38999999999999</v>
      </c>
      <c r="G24" s="43">
        <f>G20+G21+G22+G19+G18+G23+G17+G16</f>
        <v>676.6</v>
      </c>
      <c r="H24" s="29"/>
      <c r="I24" s="4">
        <f>I20+I21+I22+I19+I18+I23+I17+I16</f>
        <v>31.5</v>
      </c>
      <c r="J24" s="4">
        <f>J20+J21+J22+J19+J18+J23+J17+J16</f>
        <v>25.41</v>
      </c>
      <c r="K24" s="4">
        <f>K20+K21+K22+K19+K18+K23+K17+K16</f>
        <v>121.64</v>
      </c>
      <c r="L24" s="43">
        <f>L20+L21+L22+L19+L18+L23+L17+L16</f>
        <v>831.51</v>
      </c>
      <c r="M24" s="60"/>
      <c r="N24" s="15">
        <f>N20+N21+N22+N19+N18+N23+N17+N16</f>
        <v>23.47</v>
      </c>
      <c r="O24" s="15">
        <f>O20+O21+O22+O19+O18+O23+O17+O16</f>
        <v>17.649999999999999</v>
      </c>
      <c r="P24" s="15">
        <f>P20+P21+P22+P19+P18+P23+P17+P16</f>
        <v>72.84</v>
      </c>
      <c r="Q24" s="43">
        <f>Q20+Q21+Q22+Q19+Q18+Q23+Q17+Q16</f>
        <v>534.20000000000005</v>
      </c>
      <c r="R24" s="60"/>
      <c r="S24" s="15">
        <f>S20+S21+S22+S19+S18+S23+S17+S16</f>
        <v>24.459999999999997</v>
      </c>
      <c r="T24" s="15">
        <f>T20+T21+T22+T19+T18+T23+T17+T16</f>
        <v>17.7</v>
      </c>
      <c r="U24" s="15">
        <f>U20+U21+U22+U19+U18+U23+U17+U16</f>
        <v>77.84</v>
      </c>
      <c r="V24" s="43">
        <f>V20+V21+V22+V19+V18+V23+V17+V16</f>
        <v>557.9</v>
      </c>
    </row>
    <row r="25" spans="1:22" ht="15.6" x14ac:dyDescent="0.3">
      <c r="A25" s="15"/>
      <c r="B25" s="130" t="s">
        <v>68</v>
      </c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2"/>
    </row>
    <row r="26" spans="1:22" ht="15.6" x14ac:dyDescent="0.3">
      <c r="A26" s="15">
        <v>1</v>
      </c>
      <c r="B26" s="81" t="s">
        <v>2</v>
      </c>
      <c r="C26" s="76"/>
      <c r="D26" s="77"/>
      <c r="E26" s="78"/>
      <c r="F26" s="78"/>
      <c r="G26" s="79"/>
      <c r="H26" s="77">
        <v>60</v>
      </c>
      <c r="I26" s="78">
        <v>0.45</v>
      </c>
      <c r="J26" s="78">
        <v>0.06</v>
      </c>
      <c r="K26" s="78">
        <v>47.88</v>
      </c>
      <c r="L26" s="68">
        <v>158.4</v>
      </c>
      <c r="M26" s="83"/>
      <c r="N26" s="80"/>
      <c r="O26" s="80"/>
      <c r="P26" s="80"/>
      <c r="Q26" s="85"/>
      <c r="R26" s="87"/>
      <c r="S26" s="80"/>
      <c r="T26" s="80"/>
      <c r="U26" s="80"/>
      <c r="V26" s="86"/>
    </row>
    <row r="27" spans="1:22" ht="15.6" x14ac:dyDescent="0.3">
      <c r="A27" s="40">
        <v>2</v>
      </c>
      <c r="B27" s="82" t="s">
        <v>69</v>
      </c>
      <c r="C27" s="71"/>
      <c r="D27" s="29"/>
      <c r="E27" s="15"/>
      <c r="F27" s="15"/>
      <c r="G27" s="53"/>
      <c r="H27" s="29">
        <v>200</v>
      </c>
      <c r="I27" s="15">
        <v>5.6</v>
      </c>
      <c r="J27" s="15">
        <v>6.4</v>
      </c>
      <c r="K27" s="15">
        <v>8.1999999999999993</v>
      </c>
      <c r="L27" s="38">
        <v>112</v>
      </c>
      <c r="M27" s="84"/>
      <c r="N27" s="72"/>
      <c r="O27" s="72"/>
      <c r="P27" s="72"/>
      <c r="Q27" s="85"/>
      <c r="R27" s="88"/>
      <c r="S27" s="72"/>
      <c r="T27" s="72"/>
      <c r="U27" s="72"/>
      <c r="V27" s="85"/>
    </row>
    <row r="28" spans="1:22" ht="15.6" x14ac:dyDescent="0.3">
      <c r="A28" s="15"/>
      <c r="B28" s="6" t="s">
        <v>3</v>
      </c>
      <c r="C28" s="71"/>
      <c r="D28" s="29"/>
      <c r="E28" s="15"/>
      <c r="F28" s="15"/>
      <c r="G28" s="53"/>
      <c r="H28" s="29"/>
      <c r="I28" s="15">
        <v>6.05</v>
      </c>
      <c r="J28" s="15">
        <v>6.46</v>
      </c>
      <c r="K28" s="15">
        <v>56.08</v>
      </c>
      <c r="L28" s="38">
        <v>270.39999999999998</v>
      </c>
      <c r="M28" s="84"/>
      <c r="N28" s="72"/>
      <c r="O28" s="72"/>
      <c r="P28" s="72"/>
      <c r="Q28" s="85"/>
      <c r="R28" s="84"/>
      <c r="S28" s="72"/>
      <c r="T28" s="72"/>
      <c r="U28" s="72"/>
      <c r="V28" s="85"/>
    </row>
    <row r="29" spans="1:22" ht="15.6" x14ac:dyDescent="0.3">
      <c r="A29" s="20" t="s">
        <v>0</v>
      </c>
      <c r="B29" s="16" t="s">
        <v>15</v>
      </c>
      <c r="C29" s="30"/>
      <c r="D29" s="17"/>
      <c r="E29" s="10"/>
      <c r="F29" s="10"/>
      <c r="G29" s="39"/>
      <c r="H29" s="9"/>
      <c r="I29" s="10"/>
      <c r="J29" s="10"/>
      <c r="K29" s="10"/>
      <c r="L29" s="39"/>
      <c r="M29" s="58"/>
      <c r="N29" s="22"/>
      <c r="O29" s="22"/>
      <c r="P29" s="22"/>
      <c r="Q29" s="67"/>
      <c r="R29" s="58"/>
      <c r="S29" s="22"/>
      <c r="T29" s="22"/>
      <c r="U29" s="22"/>
      <c r="V29" s="67"/>
    </row>
    <row r="30" spans="1:22" ht="15.6" x14ac:dyDescent="0.3">
      <c r="A30" s="15">
        <v>1</v>
      </c>
      <c r="B30" s="28" t="s">
        <v>39</v>
      </c>
      <c r="C30" s="15">
        <v>50</v>
      </c>
      <c r="D30" s="15">
        <v>3.81</v>
      </c>
      <c r="E30" s="15">
        <v>9.4</v>
      </c>
      <c r="F30" s="15">
        <v>0.98</v>
      </c>
      <c r="G30" s="38">
        <v>103.85</v>
      </c>
      <c r="H30" s="29">
        <v>75</v>
      </c>
      <c r="I30" s="15">
        <v>5.7149999999999999</v>
      </c>
      <c r="J30" s="15">
        <v>14.1</v>
      </c>
      <c r="K30" s="15">
        <v>1.47</v>
      </c>
      <c r="L30" s="38">
        <v>155.77000000000001</v>
      </c>
      <c r="M30" s="15">
        <v>50</v>
      </c>
      <c r="N30" s="15">
        <v>3.81</v>
      </c>
      <c r="O30" s="15">
        <v>9.4</v>
      </c>
      <c r="P30" s="15">
        <v>0.98</v>
      </c>
      <c r="Q30" s="38">
        <v>103.85</v>
      </c>
      <c r="R30" s="15">
        <v>50</v>
      </c>
      <c r="S30" s="15">
        <v>3.81</v>
      </c>
      <c r="T30" s="15">
        <v>9.4</v>
      </c>
      <c r="U30" s="15">
        <v>0.98</v>
      </c>
      <c r="V30" s="38">
        <v>103.85</v>
      </c>
    </row>
    <row r="31" spans="1:22" ht="15.6" x14ac:dyDescent="0.3">
      <c r="A31" s="15">
        <v>2</v>
      </c>
      <c r="B31" s="23" t="s">
        <v>62</v>
      </c>
      <c r="C31" s="15">
        <v>70</v>
      </c>
      <c r="D31" s="15">
        <v>7.7</v>
      </c>
      <c r="E31" s="15">
        <v>15.4</v>
      </c>
      <c r="F31" s="15">
        <v>10.3</v>
      </c>
      <c r="G31" s="38">
        <v>238</v>
      </c>
      <c r="H31" s="29">
        <v>90</v>
      </c>
      <c r="I31" s="15">
        <v>9.9</v>
      </c>
      <c r="J31" s="15">
        <v>23.67</v>
      </c>
      <c r="K31" s="15">
        <v>13.23</v>
      </c>
      <c r="L31" s="38">
        <v>306</v>
      </c>
      <c r="M31" s="15">
        <v>50</v>
      </c>
      <c r="N31" s="15">
        <v>5.5</v>
      </c>
      <c r="O31" s="15">
        <v>11</v>
      </c>
      <c r="P31" s="15">
        <v>7.35</v>
      </c>
      <c r="Q31" s="38">
        <v>170</v>
      </c>
      <c r="R31" s="15">
        <v>50</v>
      </c>
      <c r="S31" s="15">
        <v>5.5</v>
      </c>
      <c r="T31" s="15">
        <v>11</v>
      </c>
      <c r="U31" s="15">
        <v>7.35</v>
      </c>
      <c r="V31" s="38">
        <v>170</v>
      </c>
    </row>
    <row r="32" spans="1:22" ht="15.6" x14ac:dyDescent="0.3">
      <c r="A32" s="15">
        <v>3</v>
      </c>
      <c r="B32" s="23" t="s">
        <v>25</v>
      </c>
      <c r="C32" s="15">
        <v>150</v>
      </c>
      <c r="D32" s="15">
        <v>5.0999999999999996</v>
      </c>
      <c r="E32" s="15">
        <v>4.4000000000000004</v>
      </c>
      <c r="F32" s="15">
        <v>30.3</v>
      </c>
      <c r="G32" s="38">
        <v>180</v>
      </c>
      <c r="H32" s="29">
        <v>180</v>
      </c>
      <c r="I32" s="15">
        <v>6.1</v>
      </c>
      <c r="J32" s="15">
        <v>5.2</v>
      </c>
      <c r="K32" s="15">
        <v>36.299999999999997</v>
      </c>
      <c r="L32" s="38">
        <v>216</v>
      </c>
      <c r="M32" s="15">
        <v>100</v>
      </c>
      <c r="N32" s="15">
        <v>3.4</v>
      </c>
      <c r="O32" s="15">
        <v>2.93</v>
      </c>
      <c r="P32" s="15">
        <v>20.2</v>
      </c>
      <c r="Q32" s="38">
        <v>120</v>
      </c>
      <c r="R32" s="15">
        <v>100</v>
      </c>
      <c r="S32" s="15">
        <v>3.4</v>
      </c>
      <c r="T32" s="15">
        <v>2.93</v>
      </c>
      <c r="U32" s="15">
        <v>20.2</v>
      </c>
      <c r="V32" s="38">
        <v>120</v>
      </c>
    </row>
    <row r="33" spans="1:22" ht="15.6" x14ac:dyDescent="0.3">
      <c r="A33" s="15">
        <v>4</v>
      </c>
      <c r="B33" s="23" t="s">
        <v>37</v>
      </c>
      <c r="C33" s="15">
        <v>200</v>
      </c>
      <c r="D33" s="15">
        <v>0.4</v>
      </c>
      <c r="E33" s="15"/>
      <c r="F33" s="15">
        <v>26.6</v>
      </c>
      <c r="G33" s="38">
        <v>104</v>
      </c>
      <c r="H33" s="15">
        <v>200</v>
      </c>
      <c r="I33" s="15">
        <v>0.4</v>
      </c>
      <c r="J33" s="15"/>
      <c r="K33" s="40">
        <v>26.6</v>
      </c>
      <c r="L33" s="61">
        <v>104</v>
      </c>
      <c r="M33" s="15">
        <v>150</v>
      </c>
      <c r="N33" s="15">
        <v>0.3</v>
      </c>
      <c r="O33" s="15"/>
      <c r="P33" s="15">
        <v>19.95</v>
      </c>
      <c r="Q33" s="38">
        <v>78</v>
      </c>
      <c r="R33" s="15">
        <v>150</v>
      </c>
      <c r="S33" s="15">
        <v>0.3</v>
      </c>
      <c r="T33" s="15"/>
      <c r="U33" s="15">
        <v>19.95</v>
      </c>
      <c r="V33" s="38">
        <v>78</v>
      </c>
    </row>
    <row r="34" spans="1:22" ht="15.6" x14ac:dyDescent="0.3">
      <c r="A34" s="15"/>
      <c r="B34" s="23" t="s">
        <v>6</v>
      </c>
      <c r="C34" s="15">
        <v>200</v>
      </c>
      <c r="D34" s="15">
        <v>0.6</v>
      </c>
      <c r="E34" s="15"/>
      <c r="F34" s="15">
        <v>25.2</v>
      </c>
      <c r="G34" s="38">
        <v>100</v>
      </c>
      <c r="H34" s="15">
        <v>200</v>
      </c>
      <c r="I34" s="15">
        <v>0.6</v>
      </c>
      <c r="J34" s="15"/>
      <c r="K34" s="40">
        <v>25.2</v>
      </c>
      <c r="L34" s="62">
        <v>100</v>
      </c>
      <c r="M34" s="15">
        <v>150</v>
      </c>
      <c r="N34" s="15">
        <v>0.45</v>
      </c>
      <c r="O34" s="15"/>
      <c r="P34" s="15">
        <v>19.12</v>
      </c>
      <c r="Q34" s="64">
        <v>75</v>
      </c>
      <c r="R34" s="15">
        <v>150</v>
      </c>
      <c r="S34" s="15">
        <v>0.45</v>
      </c>
      <c r="T34" s="15"/>
      <c r="U34" s="15">
        <v>19.12</v>
      </c>
      <c r="V34" s="64">
        <v>75</v>
      </c>
    </row>
    <row r="35" spans="1:22" ht="15.6" x14ac:dyDescent="0.3">
      <c r="A35" s="15">
        <v>5</v>
      </c>
      <c r="B35" s="23" t="s">
        <v>4</v>
      </c>
      <c r="C35" s="15">
        <v>30</v>
      </c>
      <c r="D35" s="15">
        <v>2.04</v>
      </c>
      <c r="E35" s="15">
        <v>0.18</v>
      </c>
      <c r="F35" s="15">
        <v>14.25</v>
      </c>
      <c r="G35" s="38">
        <v>67.2</v>
      </c>
      <c r="H35" s="29">
        <v>35</v>
      </c>
      <c r="I35" s="15">
        <v>2.38</v>
      </c>
      <c r="J35" s="15">
        <v>0.2</v>
      </c>
      <c r="K35" s="15">
        <v>16.63</v>
      </c>
      <c r="L35" s="38">
        <v>78.400000000000006</v>
      </c>
      <c r="M35" s="29">
        <v>20</v>
      </c>
      <c r="N35" s="15">
        <v>1.36</v>
      </c>
      <c r="O35" s="15">
        <v>0.12</v>
      </c>
      <c r="P35" s="15">
        <v>9.5</v>
      </c>
      <c r="Q35" s="68">
        <v>44.8</v>
      </c>
      <c r="R35" s="29">
        <v>20</v>
      </c>
      <c r="S35" s="15">
        <v>1.36</v>
      </c>
      <c r="T35" s="15">
        <v>0.12</v>
      </c>
      <c r="U35" s="15">
        <v>9.5</v>
      </c>
      <c r="V35" s="68">
        <v>44.8</v>
      </c>
    </row>
    <row r="36" spans="1:22" ht="15.6" x14ac:dyDescent="0.3">
      <c r="A36" s="15">
        <v>6</v>
      </c>
      <c r="B36" s="23" t="s">
        <v>26</v>
      </c>
      <c r="C36" s="15">
        <v>30</v>
      </c>
      <c r="D36" s="15">
        <v>2.97</v>
      </c>
      <c r="E36" s="15">
        <v>0.15</v>
      </c>
      <c r="F36" s="15">
        <v>15</v>
      </c>
      <c r="G36" s="38">
        <v>71.099999999999994</v>
      </c>
      <c r="H36" s="29">
        <v>35</v>
      </c>
      <c r="I36" s="15">
        <v>2.77</v>
      </c>
      <c r="J36" s="15">
        <v>0.18</v>
      </c>
      <c r="K36" s="15">
        <v>17.5</v>
      </c>
      <c r="L36" s="38">
        <v>82.95</v>
      </c>
      <c r="M36" s="29"/>
      <c r="N36" s="15"/>
      <c r="O36" s="15"/>
      <c r="P36" s="15"/>
      <c r="Q36" s="38"/>
      <c r="R36" s="15">
        <v>30</v>
      </c>
      <c r="S36" s="15">
        <v>2.97</v>
      </c>
      <c r="T36" s="15">
        <v>0.15</v>
      </c>
      <c r="U36" s="15">
        <v>15</v>
      </c>
      <c r="V36" s="38">
        <v>71.099999999999994</v>
      </c>
    </row>
    <row r="37" spans="1:22" ht="15.6" x14ac:dyDescent="0.3">
      <c r="A37" s="22"/>
      <c r="B37" s="6" t="s">
        <v>3</v>
      </c>
      <c r="C37" s="14" t="s">
        <v>0</v>
      </c>
      <c r="D37" s="13">
        <f t="shared" ref="D37:E37" si="0">D32+D33+D35+D31+D30+D36</f>
        <v>22.02</v>
      </c>
      <c r="E37" s="13">
        <f t="shared" si="0"/>
        <v>29.53</v>
      </c>
      <c r="F37" s="13">
        <f>F32+F33+F35+F31+F30+F36</f>
        <v>97.43</v>
      </c>
      <c r="G37" s="13">
        <f>G32+G33+G35+G31+G30+G36</f>
        <v>764.15000000000009</v>
      </c>
      <c r="H37" s="42"/>
      <c r="I37" s="13">
        <f t="shared" ref="I37:L37" si="1">I32+I33+I35+I31+I30+I36</f>
        <v>27.265000000000001</v>
      </c>
      <c r="J37" s="13">
        <f t="shared" si="1"/>
        <v>43.35</v>
      </c>
      <c r="K37" s="13">
        <f t="shared" si="1"/>
        <v>111.73</v>
      </c>
      <c r="L37" s="38">
        <f t="shared" si="1"/>
        <v>943.12</v>
      </c>
      <c r="M37" s="60" t="s">
        <v>0</v>
      </c>
      <c r="N37" s="13">
        <f t="shared" ref="N37:O37" si="2">N32+N33+N35+N31+N30+N36</f>
        <v>14.37</v>
      </c>
      <c r="O37" s="13">
        <f t="shared" si="2"/>
        <v>23.450000000000003</v>
      </c>
      <c r="P37" s="13">
        <f>P32+P33+P35+P31+P30+P36</f>
        <v>57.98</v>
      </c>
      <c r="Q37" s="64">
        <f>Q32+Q33+Q35+Q31+Q30+Q36</f>
        <v>516.65</v>
      </c>
      <c r="R37" s="60" t="s">
        <v>0</v>
      </c>
      <c r="S37" s="13">
        <f t="shared" ref="S37:T37" si="3">S32+S33+S35+S31+S30+S36</f>
        <v>17.34</v>
      </c>
      <c r="T37" s="13">
        <f t="shared" si="3"/>
        <v>23.6</v>
      </c>
      <c r="U37" s="13">
        <f>U32+U33+U35+U31+U30+U36</f>
        <v>72.97999999999999</v>
      </c>
      <c r="V37" s="64">
        <f>V32+V33+V35+V31+V30+V36</f>
        <v>587.75</v>
      </c>
    </row>
    <row r="38" spans="1:22" ht="15.6" x14ac:dyDescent="0.3">
      <c r="A38" s="15"/>
      <c r="B38" s="130" t="s">
        <v>68</v>
      </c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2"/>
    </row>
    <row r="39" spans="1:22" ht="15.6" x14ac:dyDescent="0.3">
      <c r="A39" s="15">
        <v>1</v>
      </c>
      <c r="B39" s="81" t="s">
        <v>70</v>
      </c>
      <c r="C39" s="95"/>
      <c r="D39" s="77"/>
      <c r="E39" s="78"/>
      <c r="F39" s="78"/>
      <c r="G39" s="79"/>
      <c r="H39" s="29">
        <v>40</v>
      </c>
      <c r="I39" s="78">
        <v>5.7</v>
      </c>
      <c r="J39" s="78">
        <v>7.9</v>
      </c>
      <c r="K39" s="78">
        <v>9.6999999999999993</v>
      </c>
      <c r="L39" s="68">
        <v>135</v>
      </c>
      <c r="M39" s="83"/>
      <c r="N39" s="80"/>
      <c r="O39" s="80"/>
      <c r="P39" s="80"/>
      <c r="Q39" s="85"/>
      <c r="R39" s="87"/>
      <c r="S39" s="80"/>
      <c r="T39" s="80"/>
      <c r="U39" s="80"/>
      <c r="V39" s="86"/>
    </row>
    <row r="40" spans="1:22" ht="15.6" x14ac:dyDescent="0.3">
      <c r="A40" s="40">
        <v>2</v>
      </c>
      <c r="B40" s="82" t="s">
        <v>71</v>
      </c>
      <c r="C40" s="96"/>
      <c r="D40" s="29"/>
      <c r="E40" s="15"/>
      <c r="F40" s="15"/>
      <c r="G40" s="53"/>
      <c r="H40" s="29">
        <v>200</v>
      </c>
      <c r="I40" s="15">
        <v>3.6</v>
      </c>
      <c r="J40" s="15">
        <v>2.8</v>
      </c>
      <c r="K40" s="15">
        <v>23.4</v>
      </c>
      <c r="L40" s="38">
        <v>134</v>
      </c>
      <c r="M40" s="84"/>
      <c r="N40" s="72"/>
      <c r="O40" s="72"/>
      <c r="P40" s="72"/>
      <c r="Q40" s="85"/>
      <c r="R40" s="88"/>
      <c r="S40" s="72"/>
      <c r="T40" s="72"/>
      <c r="U40" s="72"/>
      <c r="V40" s="85"/>
    </row>
    <row r="41" spans="1:22" ht="15.6" x14ac:dyDescent="0.3">
      <c r="A41" s="15"/>
      <c r="B41" s="6" t="s">
        <v>3</v>
      </c>
      <c r="C41" s="96"/>
      <c r="D41" s="29"/>
      <c r="E41" s="15"/>
      <c r="F41" s="15"/>
      <c r="G41" s="53"/>
      <c r="H41" s="29"/>
      <c r="I41" s="15">
        <v>9.3000000000000007</v>
      </c>
      <c r="J41" s="15">
        <v>10.7</v>
      </c>
      <c r="K41" s="15">
        <v>33.1</v>
      </c>
      <c r="L41" s="38">
        <v>269</v>
      </c>
      <c r="M41" s="84"/>
      <c r="N41" s="72"/>
      <c r="O41" s="72"/>
      <c r="P41" s="72"/>
      <c r="Q41" s="85"/>
      <c r="R41" s="84"/>
      <c r="S41" s="72"/>
      <c r="T41" s="72"/>
      <c r="U41" s="72"/>
      <c r="V41" s="85"/>
    </row>
    <row r="42" spans="1:22" ht="15.6" x14ac:dyDescent="0.3">
      <c r="A42" s="14"/>
      <c r="B42" s="16" t="s">
        <v>41</v>
      </c>
      <c r="C42" s="19"/>
      <c r="D42" s="17"/>
      <c r="E42" s="10"/>
      <c r="F42" s="10"/>
      <c r="G42" s="39"/>
      <c r="H42" s="9"/>
      <c r="I42" s="10"/>
      <c r="J42" s="10"/>
      <c r="K42" s="10"/>
      <c r="L42" s="39"/>
      <c r="M42" s="58"/>
      <c r="N42" s="22"/>
      <c r="O42" s="22"/>
      <c r="P42" s="22"/>
      <c r="Q42" s="67"/>
      <c r="R42" s="58"/>
      <c r="S42" s="22"/>
      <c r="T42" s="22"/>
      <c r="U42" s="22"/>
      <c r="V42" s="67"/>
    </row>
    <row r="43" spans="1:22" ht="15.6" x14ac:dyDescent="0.3">
      <c r="A43" s="4">
        <v>1</v>
      </c>
      <c r="B43" s="28" t="s">
        <v>35</v>
      </c>
      <c r="C43" s="4">
        <v>75</v>
      </c>
      <c r="D43" s="4">
        <v>0.75</v>
      </c>
      <c r="E43" s="4">
        <v>7.63</v>
      </c>
      <c r="F43" s="4">
        <v>2.59</v>
      </c>
      <c r="G43" s="38">
        <v>83.13</v>
      </c>
      <c r="H43" s="29">
        <v>100</v>
      </c>
      <c r="I43" s="4">
        <v>1</v>
      </c>
      <c r="J43" s="4">
        <v>10.17</v>
      </c>
      <c r="K43" s="4">
        <v>3.46</v>
      </c>
      <c r="L43" s="38">
        <v>110.83</v>
      </c>
      <c r="M43" s="15">
        <v>75</v>
      </c>
      <c r="N43" s="15">
        <v>0.75</v>
      </c>
      <c r="O43" s="15">
        <v>7.63</v>
      </c>
      <c r="P43" s="15">
        <v>2.59</v>
      </c>
      <c r="Q43" s="68">
        <v>83.13</v>
      </c>
      <c r="R43" s="15">
        <v>75</v>
      </c>
      <c r="S43" s="15">
        <v>0.75</v>
      </c>
      <c r="T43" s="15">
        <v>7.63</v>
      </c>
      <c r="U43" s="15">
        <v>2.59</v>
      </c>
      <c r="V43" s="68">
        <v>83.13</v>
      </c>
    </row>
    <row r="44" spans="1:22" ht="15.6" x14ac:dyDescent="0.3">
      <c r="A44" s="4">
        <v>2</v>
      </c>
      <c r="B44" s="23" t="s">
        <v>33</v>
      </c>
      <c r="C44" s="4">
        <v>75</v>
      </c>
      <c r="D44" s="4">
        <v>19.350000000000001</v>
      </c>
      <c r="E44" s="4">
        <v>17.48</v>
      </c>
      <c r="F44" s="4">
        <v>10.68</v>
      </c>
      <c r="G44" s="38">
        <v>243.93</v>
      </c>
      <c r="H44" s="29">
        <v>100</v>
      </c>
      <c r="I44" s="4">
        <v>25.81</v>
      </c>
      <c r="J44" s="4">
        <v>23.31</v>
      </c>
      <c r="K44" s="4">
        <v>14.25</v>
      </c>
      <c r="L44" s="38">
        <v>325.24</v>
      </c>
      <c r="M44" s="15">
        <v>50</v>
      </c>
      <c r="N44" s="15">
        <v>12.9</v>
      </c>
      <c r="O44" s="15">
        <v>11.65</v>
      </c>
      <c r="P44" s="15">
        <v>7.12</v>
      </c>
      <c r="Q44" s="38">
        <v>162.62</v>
      </c>
      <c r="R44" s="15">
        <v>50</v>
      </c>
      <c r="S44" s="15">
        <v>12.9</v>
      </c>
      <c r="T44" s="15">
        <v>11.65</v>
      </c>
      <c r="U44" s="15">
        <v>7.12</v>
      </c>
      <c r="V44" s="38">
        <v>162.62</v>
      </c>
    </row>
    <row r="45" spans="1:22" ht="15.6" x14ac:dyDescent="0.3">
      <c r="A45" s="4">
        <v>3</v>
      </c>
      <c r="B45" s="23" t="s">
        <v>5</v>
      </c>
      <c r="C45" s="15">
        <v>180</v>
      </c>
      <c r="D45" s="15">
        <v>3.7</v>
      </c>
      <c r="E45" s="15">
        <v>5.9</v>
      </c>
      <c r="F45" s="15">
        <v>24.1</v>
      </c>
      <c r="G45" s="38">
        <v>165.6</v>
      </c>
      <c r="H45" s="29">
        <v>200</v>
      </c>
      <c r="I45" s="4">
        <v>4.2</v>
      </c>
      <c r="J45" s="4">
        <v>6.5</v>
      </c>
      <c r="K45" s="4">
        <v>26.8</v>
      </c>
      <c r="L45" s="38">
        <v>184</v>
      </c>
      <c r="M45" s="15">
        <v>180</v>
      </c>
      <c r="N45" s="15">
        <v>3.7</v>
      </c>
      <c r="O45" s="15">
        <v>5.9</v>
      </c>
      <c r="P45" s="15">
        <v>24.1</v>
      </c>
      <c r="Q45" s="38">
        <v>165.6</v>
      </c>
      <c r="R45" s="15">
        <v>180</v>
      </c>
      <c r="S45" s="15">
        <v>3.7</v>
      </c>
      <c r="T45" s="15">
        <v>5.9</v>
      </c>
      <c r="U45" s="15">
        <v>24.1</v>
      </c>
      <c r="V45" s="38">
        <v>165.6</v>
      </c>
    </row>
    <row r="46" spans="1:22" ht="15.6" x14ac:dyDescent="0.3">
      <c r="A46" s="4">
        <v>4</v>
      </c>
      <c r="B46" s="23" t="s">
        <v>34</v>
      </c>
      <c r="C46" s="4">
        <v>200</v>
      </c>
      <c r="D46" s="4">
        <v>7.0000000000000007E-2</v>
      </c>
      <c r="E46" s="4">
        <v>0.01</v>
      </c>
      <c r="F46" s="4">
        <v>9.3000000000000007</v>
      </c>
      <c r="G46" s="38">
        <v>37.6</v>
      </c>
      <c r="H46" s="29">
        <v>200</v>
      </c>
      <c r="I46" s="15">
        <v>7.0000000000000007E-2</v>
      </c>
      <c r="J46" s="15">
        <v>0.01</v>
      </c>
      <c r="K46" s="15">
        <v>9.3000000000000007</v>
      </c>
      <c r="L46" s="38">
        <v>37.6</v>
      </c>
      <c r="M46" s="15">
        <v>200</v>
      </c>
      <c r="N46" s="15">
        <v>7.0000000000000007E-2</v>
      </c>
      <c r="O46" s="15">
        <v>0.01</v>
      </c>
      <c r="P46" s="15">
        <v>9.3000000000000007</v>
      </c>
      <c r="Q46" s="38">
        <v>37.6</v>
      </c>
      <c r="R46" s="15">
        <v>200</v>
      </c>
      <c r="S46" s="15">
        <v>7.0000000000000007E-2</v>
      </c>
      <c r="T46" s="15">
        <v>0.01</v>
      </c>
      <c r="U46" s="15">
        <v>9.3000000000000007</v>
      </c>
      <c r="V46" s="38">
        <v>37.6</v>
      </c>
    </row>
    <row r="47" spans="1:22" ht="15.6" x14ac:dyDescent="0.3">
      <c r="A47" s="4">
        <v>5</v>
      </c>
      <c r="B47" s="23" t="s">
        <v>4</v>
      </c>
      <c r="C47" s="15">
        <v>30</v>
      </c>
      <c r="D47" s="15">
        <v>2.04</v>
      </c>
      <c r="E47" s="15">
        <v>0.18</v>
      </c>
      <c r="F47" s="15">
        <v>14.25</v>
      </c>
      <c r="G47" s="38">
        <v>67.2</v>
      </c>
      <c r="H47" s="29">
        <v>35</v>
      </c>
      <c r="I47" s="15">
        <v>2.38</v>
      </c>
      <c r="J47" s="15">
        <v>0.2</v>
      </c>
      <c r="K47" s="15">
        <v>16.63</v>
      </c>
      <c r="L47" s="38">
        <v>78.400000000000006</v>
      </c>
      <c r="M47" s="29">
        <v>20</v>
      </c>
      <c r="N47" s="15">
        <v>1.36</v>
      </c>
      <c r="O47" s="15">
        <v>0.12</v>
      </c>
      <c r="P47" s="15">
        <v>9.5</v>
      </c>
      <c r="Q47" s="38">
        <v>44.8</v>
      </c>
      <c r="R47" s="29">
        <v>20</v>
      </c>
      <c r="S47" s="15">
        <v>1.36</v>
      </c>
      <c r="T47" s="15">
        <v>0.12</v>
      </c>
      <c r="U47" s="15">
        <v>9.5</v>
      </c>
      <c r="V47" s="38">
        <v>44.8</v>
      </c>
    </row>
    <row r="48" spans="1:22" ht="15.6" x14ac:dyDescent="0.3">
      <c r="A48" s="4">
        <v>6</v>
      </c>
      <c r="B48" s="23" t="s">
        <v>26</v>
      </c>
      <c r="C48" s="15">
        <v>30</v>
      </c>
      <c r="D48" s="15">
        <v>2.97</v>
      </c>
      <c r="E48" s="15">
        <v>0.15</v>
      </c>
      <c r="F48" s="15">
        <v>15</v>
      </c>
      <c r="G48" s="38">
        <v>71.099999999999994</v>
      </c>
      <c r="H48" s="29">
        <v>35</v>
      </c>
      <c r="I48" s="15">
        <v>2.77</v>
      </c>
      <c r="J48" s="15">
        <v>0.18</v>
      </c>
      <c r="K48" s="15">
        <v>17.5</v>
      </c>
      <c r="L48" s="38">
        <v>82.95</v>
      </c>
      <c r="M48" s="29">
        <v>20</v>
      </c>
      <c r="N48" s="15">
        <v>1.98</v>
      </c>
      <c r="O48" s="15">
        <v>0.1</v>
      </c>
      <c r="P48" s="15">
        <v>10</v>
      </c>
      <c r="Q48" s="64">
        <v>47.4</v>
      </c>
      <c r="R48" s="15">
        <v>30</v>
      </c>
      <c r="S48" s="15">
        <v>2.97</v>
      </c>
      <c r="T48" s="15">
        <v>0.15</v>
      </c>
      <c r="U48" s="15">
        <v>15</v>
      </c>
      <c r="V48" s="38">
        <v>71.099999999999994</v>
      </c>
    </row>
    <row r="49" spans="1:22" ht="15.6" x14ac:dyDescent="0.3">
      <c r="A49" s="15"/>
      <c r="B49" s="23"/>
      <c r="C49" s="20"/>
      <c r="D49" s="15"/>
      <c r="E49" s="15"/>
      <c r="F49" s="15"/>
      <c r="G49" s="38"/>
      <c r="H49" s="29"/>
      <c r="I49" s="15"/>
      <c r="J49" s="15"/>
      <c r="K49" s="15"/>
      <c r="L49" s="38"/>
      <c r="M49" s="58"/>
      <c r="N49" s="22"/>
      <c r="O49" s="22"/>
      <c r="P49" s="22"/>
      <c r="Q49" s="69"/>
      <c r="R49" s="58"/>
      <c r="S49" s="22"/>
      <c r="T49" s="22"/>
      <c r="U49" s="22"/>
      <c r="V49" s="69"/>
    </row>
    <row r="50" spans="1:22" ht="15.6" x14ac:dyDescent="0.3">
      <c r="A50" s="12" t="s">
        <v>0</v>
      </c>
      <c r="B50" s="89" t="s">
        <v>3</v>
      </c>
      <c r="C50" s="21" t="s">
        <v>0</v>
      </c>
      <c r="D50" s="20">
        <f>D45+D46+D47+D44+D43+D48</f>
        <v>28.880000000000003</v>
      </c>
      <c r="E50" s="20">
        <f>E45+E46+E47+E44+E43+E48</f>
        <v>31.349999999999998</v>
      </c>
      <c r="F50" s="20">
        <f t="shared" ref="F50:L50" si="4">F45+F46+F47+F44+F43+F48</f>
        <v>75.92</v>
      </c>
      <c r="G50" s="90">
        <f>G45+G46+G47+G44+G43+G48</f>
        <v>668.56</v>
      </c>
      <c r="H50" s="91"/>
      <c r="I50" s="20">
        <f t="shared" si="4"/>
        <v>36.230000000000004</v>
      </c>
      <c r="J50" s="20">
        <f t="shared" si="4"/>
        <v>40.369999999999997</v>
      </c>
      <c r="K50" s="20">
        <f t="shared" si="4"/>
        <v>87.94</v>
      </c>
      <c r="L50" s="90">
        <f t="shared" si="4"/>
        <v>819.0200000000001</v>
      </c>
      <c r="M50" s="63" t="s">
        <v>0</v>
      </c>
      <c r="N50" s="20">
        <f>N45+N46+N47+N44+N43+N48</f>
        <v>20.76</v>
      </c>
      <c r="O50" s="20">
        <f>O45+O46+O47+O44+O43+O48</f>
        <v>25.41</v>
      </c>
      <c r="P50" s="20">
        <f t="shared" ref="P50" si="5">P45+P46+P47+P44+P43+P48</f>
        <v>62.61</v>
      </c>
      <c r="Q50" s="90">
        <f>Q45+Q46+Q47+Q44+Q43+Q48</f>
        <v>541.15</v>
      </c>
      <c r="R50" s="92" t="s">
        <v>0</v>
      </c>
      <c r="S50" s="93">
        <f>S45+S46+S47+S44+S43+S48</f>
        <v>21.75</v>
      </c>
      <c r="T50" s="20">
        <f>T45+T46+T47+T44+T43+T48</f>
        <v>25.459999999999997</v>
      </c>
      <c r="U50" s="20">
        <f t="shared" ref="U50" si="6">U45+U46+U47+U44+U43+U48</f>
        <v>67.61</v>
      </c>
      <c r="V50" s="90">
        <f>V45+V46+V47+V44+V43+V48</f>
        <v>564.85</v>
      </c>
    </row>
    <row r="51" spans="1:22" ht="15.6" x14ac:dyDescent="0.3">
      <c r="A51" s="15"/>
      <c r="B51" s="133" t="s">
        <v>68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5"/>
    </row>
    <row r="52" spans="1:22" ht="15.6" x14ac:dyDescent="0.3">
      <c r="A52" s="15">
        <v>1</v>
      </c>
      <c r="B52" s="81" t="s">
        <v>2</v>
      </c>
      <c r="C52" s="95"/>
      <c r="D52" s="77"/>
      <c r="E52" s="78"/>
      <c r="F52" s="78"/>
      <c r="G52" s="79"/>
      <c r="H52" s="77">
        <v>30</v>
      </c>
      <c r="I52" s="78">
        <v>1.6E-2</v>
      </c>
      <c r="J52" s="78">
        <v>0.05</v>
      </c>
      <c r="K52" s="78">
        <v>61.56</v>
      </c>
      <c r="L52" s="68">
        <v>105.5</v>
      </c>
      <c r="M52" s="83"/>
      <c r="N52" s="80"/>
      <c r="O52" s="80"/>
      <c r="P52" s="80"/>
      <c r="Q52" s="85"/>
      <c r="R52" s="87"/>
      <c r="S52" s="80"/>
      <c r="T52" s="80"/>
      <c r="U52" s="80"/>
      <c r="V52" s="86"/>
    </row>
    <row r="53" spans="1:22" ht="15.6" x14ac:dyDescent="0.3">
      <c r="A53" s="40">
        <v>2</v>
      </c>
      <c r="B53" s="82" t="s">
        <v>44</v>
      </c>
      <c r="C53" s="96"/>
      <c r="D53" s="29"/>
      <c r="E53" s="15"/>
      <c r="F53" s="15"/>
      <c r="G53" s="53"/>
      <c r="H53" s="29">
        <v>200</v>
      </c>
      <c r="I53" s="15">
        <v>0.4</v>
      </c>
      <c r="J53" s="15"/>
      <c r="K53" s="15">
        <v>24.4</v>
      </c>
      <c r="L53" s="38">
        <v>96.4</v>
      </c>
      <c r="M53" s="84"/>
      <c r="N53" s="72"/>
      <c r="O53" s="72"/>
      <c r="P53" s="72"/>
      <c r="Q53" s="85"/>
      <c r="R53" s="88"/>
      <c r="S53" s="72"/>
      <c r="T53" s="72"/>
      <c r="U53" s="72"/>
      <c r="V53" s="85"/>
    </row>
    <row r="54" spans="1:22" ht="15.6" x14ac:dyDescent="0.3">
      <c r="A54" s="40">
        <v>3</v>
      </c>
      <c r="B54" s="94" t="s">
        <v>61</v>
      </c>
      <c r="C54" s="97"/>
      <c r="D54" s="29"/>
      <c r="E54" s="15"/>
      <c r="F54" s="15"/>
      <c r="G54" s="53"/>
      <c r="H54" s="29">
        <v>160</v>
      </c>
      <c r="I54" s="15">
        <v>0.52</v>
      </c>
      <c r="J54" s="15">
        <v>0.69</v>
      </c>
      <c r="K54" s="15">
        <v>20.7</v>
      </c>
      <c r="L54" s="38">
        <v>92.5</v>
      </c>
      <c r="M54" s="84"/>
      <c r="N54" s="72"/>
      <c r="O54" s="72"/>
      <c r="P54" s="72"/>
      <c r="Q54" s="85"/>
      <c r="R54" s="88"/>
      <c r="S54" s="72"/>
      <c r="T54" s="72"/>
      <c r="U54" s="72"/>
      <c r="V54" s="85"/>
    </row>
    <row r="55" spans="1:22" ht="15.6" x14ac:dyDescent="0.3">
      <c r="A55" s="15"/>
      <c r="B55" s="6" t="s">
        <v>3</v>
      </c>
      <c r="C55" s="71"/>
      <c r="D55" s="29"/>
      <c r="E55" s="15"/>
      <c r="F55" s="15"/>
      <c r="G55" s="53"/>
      <c r="H55" s="29"/>
      <c r="I55" s="15">
        <v>0.96</v>
      </c>
      <c r="J55" s="15">
        <v>0.79</v>
      </c>
      <c r="K55" s="15">
        <v>106.66</v>
      </c>
      <c r="L55" s="38">
        <v>294.39999999999998</v>
      </c>
      <c r="M55" s="84"/>
      <c r="N55" s="72"/>
      <c r="O55" s="72"/>
      <c r="P55" s="72"/>
      <c r="Q55" s="85"/>
      <c r="R55" s="84"/>
      <c r="S55" s="72"/>
      <c r="T55" s="72"/>
      <c r="U55" s="72"/>
      <c r="V55" s="85"/>
    </row>
    <row r="56" spans="1:22" ht="15.6" x14ac:dyDescent="0.3">
      <c r="A56" s="22"/>
      <c r="B56" s="16" t="s">
        <v>18</v>
      </c>
      <c r="C56" s="19"/>
      <c r="D56" s="17"/>
      <c r="E56" s="10"/>
      <c r="F56" s="10"/>
      <c r="G56" s="39"/>
      <c r="H56" s="9"/>
      <c r="I56" s="10"/>
      <c r="J56" s="10"/>
      <c r="K56" s="10"/>
      <c r="L56" s="39"/>
      <c r="M56" s="58"/>
      <c r="N56" s="22"/>
      <c r="O56" s="22"/>
      <c r="P56" s="22"/>
      <c r="Q56" s="67"/>
      <c r="R56" s="58"/>
      <c r="S56" s="22"/>
      <c r="T56" s="22"/>
      <c r="U56" s="22"/>
      <c r="V56" s="67"/>
    </row>
    <row r="57" spans="1:22" ht="15.6" x14ac:dyDescent="0.3">
      <c r="A57" s="15">
        <v>1</v>
      </c>
      <c r="B57" s="7" t="s">
        <v>43</v>
      </c>
      <c r="C57" s="15">
        <v>50</v>
      </c>
      <c r="D57" s="15">
        <v>1.35</v>
      </c>
      <c r="E57" s="15">
        <v>5.6</v>
      </c>
      <c r="F57" s="15">
        <v>2.2000000000000002</v>
      </c>
      <c r="G57" s="38">
        <v>64.5</v>
      </c>
      <c r="H57" s="29">
        <v>75</v>
      </c>
      <c r="I57" s="15">
        <v>2.02</v>
      </c>
      <c r="J57" s="15">
        <v>8.4</v>
      </c>
      <c r="K57" s="15">
        <v>3.3</v>
      </c>
      <c r="L57" s="38">
        <v>96.75</v>
      </c>
      <c r="M57" s="15">
        <v>50</v>
      </c>
      <c r="N57" s="15">
        <v>1.35</v>
      </c>
      <c r="O57" s="15">
        <v>5.6</v>
      </c>
      <c r="P57" s="15">
        <v>2.2000000000000002</v>
      </c>
      <c r="Q57" s="38">
        <v>64.5</v>
      </c>
      <c r="R57" s="15">
        <v>50</v>
      </c>
      <c r="S57" s="15">
        <v>1.35</v>
      </c>
      <c r="T57" s="15">
        <v>5.6</v>
      </c>
      <c r="U57" s="15">
        <v>2.2000000000000002</v>
      </c>
      <c r="V57" s="38">
        <v>64.5</v>
      </c>
    </row>
    <row r="58" spans="1:22" ht="15.6" x14ac:dyDescent="0.3">
      <c r="A58" s="15">
        <v>2</v>
      </c>
      <c r="B58" s="5" t="s">
        <v>49</v>
      </c>
      <c r="C58" s="45">
        <v>75</v>
      </c>
      <c r="D58" s="29">
        <v>13.42</v>
      </c>
      <c r="E58" s="15">
        <v>9.67</v>
      </c>
      <c r="F58" s="15">
        <v>8.4700000000000006</v>
      </c>
      <c r="G58" s="38">
        <v>178.7</v>
      </c>
      <c r="H58" s="45">
        <v>100</v>
      </c>
      <c r="I58" s="29">
        <v>17.899999999999999</v>
      </c>
      <c r="J58" s="15">
        <v>12.9</v>
      </c>
      <c r="K58" s="15">
        <v>11.3</v>
      </c>
      <c r="L58" s="38">
        <v>238.3</v>
      </c>
      <c r="M58" s="45">
        <v>50</v>
      </c>
      <c r="N58" s="29">
        <v>8.94</v>
      </c>
      <c r="O58" s="15">
        <v>6.44</v>
      </c>
      <c r="P58" s="15">
        <v>5.64</v>
      </c>
      <c r="Q58" s="38">
        <v>119.1</v>
      </c>
      <c r="R58" s="45">
        <v>50</v>
      </c>
      <c r="S58" s="29">
        <v>8.94</v>
      </c>
      <c r="T58" s="15">
        <v>6.44</v>
      </c>
      <c r="U58" s="15">
        <v>5.64</v>
      </c>
      <c r="V58" s="38">
        <v>119.1</v>
      </c>
    </row>
    <row r="59" spans="1:22" ht="15.6" x14ac:dyDescent="0.3">
      <c r="A59" s="15">
        <v>3</v>
      </c>
      <c r="B59" s="44" t="s">
        <v>48</v>
      </c>
      <c r="C59" s="15">
        <v>150</v>
      </c>
      <c r="D59" s="15">
        <v>4</v>
      </c>
      <c r="E59" s="15">
        <v>4.5999999999999996</v>
      </c>
      <c r="F59" s="15">
        <v>23.4</v>
      </c>
      <c r="G59" s="38">
        <v>151.5</v>
      </c>
      <c r="H59" s="29">
        <v>180</v>
      </c>
      <c r="I59" s="15">
        <v>4.7</v>
      </c>
      <c r="J59" s="15">
        <v>5.4</v>
      </c>
      <c r="K59" s="15">
        <v>28</v>
      </c>
      <c r="L59" s="38">
        <v>181.8</v>
      </c>
      <c r="M59" s="15">
        <v>150</v>
      </c>
      <c r="N59" s="15">
        <v>4</v>
      </c>
      <c r="O59" s="15">
        <v>4.5999999999999996</v>
      </c>
      <c r="P59" s="15">
        <v>23.4</v>
      </c>
      <c r="Q59" s="38">
        <v>151.5</v>
      </c>
      <c r="R59" s="15">
        <v>150</v>
      </c>
      <c r="S59" s="15">
        <v>4</v>
      </c>
      <c r="T59" s="15">
        <v>4.5999999999999996</v>
      </c>
      <c r="U59" s="15">
        <v>23.4</v>
      </c>
      <c r="V59" s="38">
        <v>151.5</v>
      </c>
    </row>
    <row r="60" spans="1:22" ht="15.6" x14ac:dyDescent="0.3">
      <c r="A60" s="15">
        <v>4</v>
      </c>
      <c r="B60" s="5" t="s">
        <v>53</v>
      </c>
      <c r="C60" s="46">
        <v>200</v>
      </c>
      <c r="D60" s="29">
        <v>2.2000000000000002</v>
      </c>
      <c r="E60" s="15">
        <v>0.8</v>
      </c>
      <c r="F60" s="15">
        <v>20.399999999999999</v>
      </c>
      <c r="G60" s="38">
        <v>94.4</v>
      </c>
      <c r="H60" s="46">
        <v>200</v>
      </c>
      <c r="I60" s="29">
        <v>2.2000000000000002</v>
      </c>
      <c r="J60" s="15">
        <v>0.8</v>
      </c>
      <c r="K60" s="15">
        <v>20.399999999999999</v>
      </c>
      <c r="L60" s="38">
        <v>94.4</v>
      </c>
      <c r="M60" s="46">
        <v>200</v>
      </c>
      <c r="N60" s="29">
        <v>2.2000000000000002</v>
      </c>
      <c r="O60" s="15">
        <v>0.8</v>
      </c>
      <c r="P60" s="15">
        <v>20.399999999999999</v>
      </c>
      <c r="Q60" s="38">
        <v>94.4</v>
      </c>
      <c r="R60" s="46">
        <v>200</v>
      </c>
      <c r="S60" s="29">
        <v>2.2000000000000002</v>
      </c>
      <c r="T60" s="15">
        <v>0.8</v>
      </c>
      <c r="U60" s="15">
        <v>20.399999999999999</v>
      </c>
      <c r="V60" s="38">
        <v>94.4</v>
      </c>
    </row>
    <row r="61" spans="1:22" ht="15.6" x14ac:dyDescent="0.3">
      <c r="A61" s="15">
        <v>5</v>
      </c>
      <c r="B61" s="23" t="s">
        <v>4</v>
      </c>
      <c r="C61" s="15">
        <v>30</v>
      </c>
      <c r="D61" s="15">
        <v>2.04</v>
      </c>
      <c r="E61" s="15">
        <v>0.18</v>
      </c>
      <c r="F61" s="15">
        <v>14.25</v>
      </c>
      <c r="G61" s="38">
        <v>67.2</v>
      </c>
      <c r="H61" s="29">
        <v>35</v>
      </c>
      <c r="I61" s="15">
        <v>2.38</v>
      </c>
      <c r="J61" s="15">
        <v>0.2</v>
      </c>
      <c r="K61" s="15">
        <v>16.63</v>
      </c>
      <c r="L61" s="38">
        <v>78.400000000000006</v>
      </c>
      <c r="M61" s="29">
        <v>20</v>
      </c>
      <c r="N61" s="15">
        <v>1.36</v>
      </c>
      <c r="O61" s="15">
        <v>0.12</v>
      </c>
      <c r="P61" s="15">
        <v>9.5</v>
      </c>
      <c r="Q61" s="38">
        <v>44.8</v>
      </c>
      <c r="R61" s="29">
        <v>20</v>
      </c>
      <c r="S61" s="15">
        <v>1.36</v>
      </c>
      <c r="T61" s="15">
        <v>0.12</v>
      </c>
      <c r="U61" s="15">
        <v>9.5</v>
      </c>
      <c r="V61" s="38">
        <v>44.8</v>
      </c>
    </row>
    <row r="62" spans="1:22" ht="15.6" x14ac:dyDescent="0.3">
      <c r="A62" s="15">
        <v>6</v>
      </c>
      <c r="B62" s="23" t="s">
        <v>26</v>
      </c>
      <c r="C62" s="15">
        <v>30</v>
      </c>
      <c r="D62" s="15">
        <v>2.97</v>
      </c>
      <c r="E62" s="15">
        <v>0.15</v>
      </c>
      <c r="F62" s="15">
        <v>15</v>
      </c>
      <c r="G62" s="38">
        <v>71.099999999999994</v>
      </c>
      <c r="H62" s="29">
        <v>35</v>
      </c>
      <c r="I62" s="15">
        <v>2.77</v>
      </c>
      <c r="J62" s="15">
        <v>0.18</v>
      </c>
      <c r="K62" s="15">
        <v>17.5</v>
      </c>
      <c r="L62" s="38">
        <v>82.95</v>
      </c>
      <c r="M62" s="29">
        <v>20</v>
      </c>
      <c r="N62" s="15">
        <v>1.98</v>
      </c>
      <c r="O62" s="15">
        <v>0.1</v>
      </c>
      <c r="P62" s="15">
        <v>10</v>
      </c>
      <c r="Q62" s="64">
        <v>47.4</v>
      </c>
      <c r="R62" s="15">
        <v>30</v>
      </c>
      <c r="S62" s="15">
        <v>2.97</v>
      </c>
      <c r="T62" s="15">
        <v>0.15</v>
      </c>
      <c r="U62" s="15">
        <v>15</v>
      </c>
      <c r="V62" s="38">
        <v>71.099999999999994</v>
      </c>
    </row>
    <row r="63" spans="1:22" ht="15.6" x14ac:dyDescent="0.3">
      <c r="A63" s="15">
        <v>7</v>
      </c>
      <c r="B63" s="23" t="s">
        <v>61</v>
      </c>
      <c r="C63" s="15">
        <v>200</v>
      </c>
      <c r="D63" s="15">
        <v>0.65</v>
      </c>
      <c r="E63" s="15">
        <v>0.87</v>
      </c>
      <c r="F63" s="15">
        <v>25.96</v>
      </c>
      <c r="G63" s="38">
        <v>115.6</v>
      </c>
      <c r="H63" s="15">
        <v>200</v>
      </c>
      <c r="I63" s="15">
        <v>0.65</v>
      </c>
      <c r="J63" s="15">
        <v>0.87</v>
      </c>
      <c r="K63" s="15">
        <v>25.96</v>
      </c>
      <c r="L63" s="38">
        <v>115.6</v>
      </c>
      <c r="M63" s="58"/>
      <c r="N63" s="22"/>
      <c r="O63" s="22"/>
      <c r="P63" s="22"/>
      <c r="Q63" s="67"/>
      <c r="R63" s="58"/>
      <c r="S63" s="22"/>
      <c r="T63" s="22"/>
      <c r="U63" s="22"/>
      <c r="V63" s="67"/>
    </row>
    <row r="64" spans="1:22" ht="15.6" x14ac:dyDescent="0.3">
      <c r="A64" s="22"/>
      <c r="B64" s="6" t="s">
        <v>3</v>
      </c>
      <c r="C64" s="14" t="s">
        <v>0</v>
      </c>
      <c r="D64" s="51">
        <f t="shared" ref="D64:F64" si="7">D59+D60+D61+D58+D57+D62+D63</f>
        <v>26.63</v>
      </c>
      <c r="E64" s="50">
        <f t="shared" si="7"/>
        <v>21.87</v>
      </c>
      <c r="F64" s="52">
        <f t="shared" si="7"/>
        <v>109.68</v>
      </c>
      <c r="G64" s="49">
        <f>G59+G60+G61+G58+G57+G62+G63</f>
        <v>743</v>
      </c>
      <c r="H64" s="29"/>
      <c r="I64" s="48">
        <f t="shared" ref="I64:L64" si="8">I59+I60+I61+I58+I57+I62+I63</f>
        <v>32.619999999999997</v>
      </c>
      <c r="J64" s="52">
        <f t="shared" si="8"/>
        <v>28.750000000000004</v>
      </c>
      <c r="K64" s="50">
        <f t="shared" si="8"/>
        <v>123.09</v>
      </c>
      <c r="L64" s="49">
        <f t="shared" si="8"/>
        <v>888.20000000000016</v>
      </c>
      <c r="M64" s="60" t="s">
        <v>0</v>
      </c>
      <c r="N64" s="51">
        <f t="shared" ref="N64:P64" si="9">N59+N60+N61+N58+N57+N62+N63</f>
        <v>19.830000000000002</v>
      </c>
      <c r="O64" s="50">
        <f t="shared" si="9"/>
        <v>17.660000000000004</v>
      </c>
      <c r="P64" s="52">
        <f t="shared" si="9"/>
        <v>71.14</v>
      </c>
      <c r="Q64" s="70">
        <f>Q59+Q60+Q61+Q58+Q57+Q62+Q63</f>
        <v>521.69999999999993</v>
      </c>
      <c r="R64" s="60" t="s">
        <v>0</v>
      </c>
      <c r="S64" s="51">
        <f t="shared" ref="S64:U64" si="10">S59+S60+S61+S58+S57+S62+S63</f>
        <v>20.82</v>
      </c>
      <c r="T64" s="50">
        <f t="shared" si="10"/>
        <v>17.71</v>
      </c>
      <c r="U64" s="52">
        <f t="shared" si="10"/>
        <v>76.14</v>
      </c>
      <c r="V64" s="70">
        <f>V59+V60+V61+V58+V57+V62+V63</f>
        <v>545.4</v>
      </c>
    </row>
    <row r="65" spans="1:22" ht="15.6" x14ac:dyDescent="0.3">
      <c r="A65" s="15"/>
      <c r="B65" s="130" t="s">
        <v>68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1"/>
      <c r="V65" s="132"/>
    </row>
    <row r="66" spans="1:22" ht="15.6" x14ac:dyDescent="0.3">
      <c r="A66" s="15">
        <v>1</v>
      </c>
      <c r="B66" s="81" t="s">
        <v>72</v>
      </c>
      <c r="C66" s="95"/>
      <c r="D66" s="77"/>
      <c r="E66" s="78"/>
      <c r="F66" s="78"/>
      <c r="G66" s="79"/>
      <c r="H66" s="77">
        <v>40</v>
      </c>
      <c r="I66" s="78">
        <v>4.0999999999999996</v>
      </c>
      <c r="J66" s="78">
        <v>4.5999999999999996</v>
      </c>
      <c r="K66" s="78">
        <v>9.9</v>
      </c>
      <c r="L66" s="68">
        <v>99</v>
      </c>
      <c r="M66" s="83"/>
      <c r="N66" s="80"/>
      <c r="O66" s="80"/>
      <c r="P66" s="80"/>
      <c r="Q66" s="85"/>
      <c r="R66" s="87"/>
      <c r="S66" s="80"/>
      <c r="T66" s="80"/>
      <c r="U66" s="80"/>
      <c r="V66" s="86"/>
    </row>
    <row r="67" spans="1:22" ht="15.6" x14ac:dyDescent="0.3">
      <c r="A67" s="40">
        <v>2</v>
      </c>
      <c r="B67" s="82" t="s">
        <v>27</v>
      </c>
      <c r="C67" s="96"/>
      <c r="D67" s="29"/>
      <c r="E67" s="15"/>
      <c r="F67" s="15"/>
      <c r="G67" s="53"/>
      <c r="H67" s="29">
        <v>200</v>
      </c>
      <c r="I67" s="15">
        <v>5.2</v>
      </c>
      <c r="J67" s="15">
        <v>4.4400000000000004</v>
      </c>
      <c r="K67" s="15">
        <v>21.22</v>
      </c>
      <c r="L67" s="38">
        <v>166.8</v>
      </c>
      <c r="M67" s="84"/>
      <c r="N67" s="72"/>
      <c r="O67" s="72"/>
      <c r="P67" s="72"/>
      <c r="Q67" s="85"/>
      <c r="R67" s="88"/>
      <c r="S67" s="72"/>
      <c r="T67" s="72"/>
      <c r="U67" s="72"/>
      <c r="V67" s="85"/>
    </row>
    <row r="68" spans="1:22" ht="15.6" x14ac:dyDescent="0.3">
      <c r="A68" s="15"/>
      <c r="B68" s="6" t="s">
        <v>3</v>
      </c>
      <c r="C68" s="96"/>
      <c r="D68" s="29"/>
      <c r="E68" s="15"/>
      <c r="F68" s="15"/>
      <c r="G68" s="53"/>
      <c r="H68" s="29"/>
      <c r="I68" s="15">
        <v>9.3000000000000007</v>
      </c>
      <c r="J68" s="15">
        <v>9.0399999999999991</v>
      </c>
      <c r="K68" s="15">
        <v>31.12</v>
      </c>
      <c r="L68" s="38">
        <v>265.8</v>
      </c>
      <c r="M68" s="84"/>
      <c r="N68" s="72"/>
      <c r="O68" s="72"/>
      <c r="P68" s="72"/>
      <c r="Q68" s="85"/>
      <c r="R68" s="84"/>
      <c r="S68" s="72"/>
      <c r="T68" s="72"/>
      <c r="U68" s="72"/>
      <c r="V68" s="85"/>
    </row>
    <row r="69" spans="1:22" ht="15.6" x14ac:dyDescent="0.3">
      <c r="A69" s="15"/>
      <c r="B69" s="16" t="s">
        <v>19</v>
      </c>
      <c r="C69" s="19"/>
      <c r="D69" s="17"/>
      <c r="E69" s="10"/>
      <c r="F69" s="10"/>
      <c r="G69" s="39"/>
      <c r="H69" s="9"/>
      <c r="I69" s="10"/>
      <c r="J69" s="10"/>
      <c r="K69" s="10"/>
      <c r="L69" s="39"/>
      <c r="M69" s="58"/>
      <c r="N69" s="22"/>
      <c r="O69" s="22"/>
      <c r="P69" s="22"/>
      <c r="Q69" s="67"/>
      <c r="R69" s="58"/>
      <c r="S69" s="22"/>
      <c r="T69" s="22"/>
      <c r="U69" s="22"/>
      <c r="V69" s="67"/>
    </row>
    <row r="70" spans="1:22" ht="15.6" x14ac:dyDescent="0.3">
      <c r="A70" s="15">
        <v>1</v>
      </c>
      <c r="B70" s="7" t="s">
        <v>31</v>
      </c>
      <c r="C70" s="15">
        <v>50</v>
      </c>
      <c r="D70" s="15">
        <v>0.81</v>
      </c>
      <c r="E70" s="15">
        <v>3.56</v>
      </c>
      <c r="F70" s="15">
        <v>5.26</v>
      </c>
      <c r="G70" s="38">
        <v>55.9</v>
      </c>
      <c r="H70" s="29">
        <v>75</v>
      </c>
      <c r="I70" s="15">
        <v>1.21</v>
      </c>
      <c r="J70" s="15">
        <v>5.34</v>
      </c>
      <c r="K70" s="15">
        <v>7.89</v>
      </c>
      <c r="L70" s="38">
        <v>83.82</v>
      </c>
      <c r="M70" s="15">
        <v>50</v>
      </c>
      <c r="N70" s="15">
        <v>0.81</v>
      </c>
      <c r="O70" s="15">
        <v>3.56</v>
      </c>
      <c r="P70" s="15">
        <v>5.26</v>
      </c>
      <c r="Q70" s="38">
        <v>55.9</v>
      </c>
      <c r="R70" s="15">
        <v>50</v>
      </c>
      <c r="S70" s="15">
        <v>0.81</v>
      </c>
      <c r="T70" s="15">
        <v>3.56</v>
      </c>
      <c r="U70" s="15">
        <v>5.26</v>
      </c>
      <c r="V70" s="38">
        <v>55.9</v>
      </c>
    </row>
    <row r="71" spans="1:22" ht="15.6" x14ac:dyDescent="0.3">
      <c r="A71" s="15">
        <v>2</v>
      </c>
      <c r="B71" s="5" t="s">
        <v>47</v>
      </c>
      <c r="C71" s="45" t="s">
        <v>45</v>
      </c>
      <c r="D71" s="29">
        <v>16.2</v>
      </c>
      <c r="E71" s="15">
        <v>1.87</v>
      </c>
      <c r="F71" s="15">
        <v>1.5</v>
      </c>
      <c r="G71" s="38">
        <v>84.9</v>
      </c>
      <c r="H71" s="29" t="s">
        <v>46</v>
      </c>
      <c r="I71" s="15">
        <v>21.6</v>
      </c>
      <c r="J71" s="15">
        <v>2.5</v>
      </c>
      <c r="K71" s="15">
        <v>2</v>
      </c>
      <c r="L71" s="38">
        <v>113.2</v>
      </c>
      <c r="M71" s="45" t="s">
        <v>45</v>
      </c>
      <c r="N71" s="29">
        <v>16.2</v>
      </c>
      <c r="O71" s="15">
        <v>1.87</v>
      </c>
      <c r="P71" s="15">
        <v>1.5</v>
      </c>
      <c r="Q71" s="38">
        <v>84.9</v>
      </c>
      <c r="R71" s="45" t="s">
        <v>45</v>
      </c>
      <c r="S71" s="29">
        <v>16.2</v>
      </c>
      <c r="T71" s="15">
        <v>1.87</v>
      </c>
      <c r="U71" s="15">
        <v>1.5</v>
      </c>
      <c r="V71" s="38">
        <v>84.9</v>
      </c>
    </row>
    <row r="72" spans="1:22" ht="15.6" x14ac:dyDescent="0.3">
      <c r="A72" s="15">
        <v>3</v>
      </c>
      <c r="B72" s="23" t="s">
        <v>5</v>
      </c>
      <c r="C72" s="15">
        <v>180</v>
      </c>
      <c r="D72" s="15">
        <v>3.7</v>
      </c>
      <c r="E72" s="15">
        <v>5.9</v>
      </c>
      <c r="F72" s="15">
        <v>24.1</v>
      </c>
      <c r="G72" s="38">
        <v>165.6</v>
      </c>
      <c r="H72" s="29">
        <v>200</v>
      </c>
      <c r="I72" s="15">
        <v>4.2</v>
      </c>
      <c r="J72" s="15">
        <v>6.5</v>
      </c>
      <c r="K72" s="15">
        <v>26.8</v>
      </c>
      <c r="L72" s="38">
        <v>184</v>
      </c>
      <c r="M72" s="15">
        <v>180</v>
      </c>
      <c r="N72" s="15">
        <v>3.7</v>
      </c>
      <c r="O72" s="15">
        <v>5.9</v>
      </c>
      <c r="P72" s="15">
        <v>24.1</v>
      </c>
      <c r="Q72" s="38">
        <v>165.6</v>
      </c>
      <c r="R72" s="15">
        <v>180</v>
      </c>
      <c r="S72" s="15">
        <v>3.7</v>
      </c>
      <c r="T72" s="15">
        <v>5.9</v>
      </c>
      <c r="U72" s="15">
        <v>24.1</v>
      </c>
      <c r="V72" s="38">
        <v>165.6</v>
      </c>
    </row>
    <row r="73" spans="1:22" ht="15.6" x14ac:dyDescent="0.3">
      <c r="A73" s="15">
        <v>4</v>
      </c>
      <c r="B73" s="5" t="s">
        <v>50</v>
      </c>
      <c r="C73" s="15">
        <v>200</v>
      </c>
      <c r="D73" s="15">
        <v>0.3</v>
      </c>
      <c r="E73" s="15"/>
      <c r="F73" s="15">
        <v>29.6</v>
      </c>
      <c r="G73" s="38">
        <v>119.8</v>
      </c>
      <c r="H73" s="15">
        <v>200</v>
      </c>
      <c r="I73" s="15">
        <v>0.3</v>
      </c>
      <c r="J73" s="15"/>
      <c r="K73" s="15">
        <v>29.6</v>
      </c>
      <c r="L73" s="38">
        <v>119.8</v>
      </c>
      <c r="M73" s="15">
        <v>200</v>
      </c>
      <c r="N73" s="15">
        <v>0.3</v>
      </c>
      <c r="O73" s="15"/>
      <c r="P73" s="15">
        <v>29.6</v>
      </c>
      <c r="Q73" s="38">
        <v>119.8</v>
      </c>
      <c r="R73" s="15">
        <v>200</v>
      </c>
      <c r="S73" s="15">
        <v>0.3</v>
      </c>
      <c r="T73" s="15"/>
      <c r="U73" s="15">
        <v>29.6</v>
      </c>
      <c r="V73" s="38">
        <v>119.8</v>
      </c>
    </row>
    <row r="74" spans="1:22" ht="15.6" x14ac:dyDescent="0.3">
      <c r="A74" s="15">
        <v>5</v>
      </c>
      <c r="B74" s="23" t="s">
        <v>4</v>
      </c>
      <c r="C74" s="15">
        <v>30</v>
      </c>
      <c r="D74" s="15">
        <v>2.04</v>
      </c>
      <c r="E74" s="15">
        <v>0.18</v>
      </c>
      <c r="F74" s="15">
        <v>14.25</v>
      </c>
      <c r="G74" s="38">
        <v>67.2</v>
      </c>
      <c r="H74" s="29">
        <v>35</v>
      </c>
      <c r="I74" s="15">
        <v>2.38</v>
      </c>
      <c r="J74" s="15">
        <v>0.2</v>
      </c>
      <c r="K74" s="15">
        <v>16.63</v>
      </c>
      <c r="L74" s="38">
        <v>78.400000000000006</v>
      </c>
      <c r="M74" s="29">
        <v>20</v>
      </c>
      <c r="N74" s="15">
        <v>1.36</v>
      </c>
      <c r="O74" s="15">
        <v>0.12</v>
      </c>
      <c r="P74" s="15">
        <v>9.5</v>
      </c>
      <c r="Q74" s="38">
        <v>44.8</v>
      </c>
      <c r="R74" s="29">
        <v>20</v>
      </c>
      <c r="S74" s="15">
        <v>1.36</v>
      </c>
      <c r="T74" s="15">
        <v>0.12</v>
      </c>
      <c r="U74" s="15">
        <v>9.5</v>
      </c>
      <c r="V74" s="38">
        <v>44.8</v>
      </c>
    </row>
    <row r="75" spans="1:22" ht="15.6" x14ac:dyDescent="0.3">
      <c r="A75" s="15">
        <v>6</v>
      </c>
      <c r="B75" s="23" t="s">
        <v>26</v>
      </c>
      <c r="C75" s="15">
        <v>30</v>
      </c>
      <c r="D75" s="15">
        <v>2.97</v>
      </c>
      <c r="E75" s="15">
        <v>0.15</v>
      </c>
      <c r="F75" s="15">
        <v>15</v>
      </c>
      <c r="G75" s="38">
        <v>71.099999999999994</v>
      </c>
      <c r="H75" s="29">
        <v>35</v>
      </c>
      <c r="I75" s="15">
        <v>2.77</v>
      </c>
      <c r="J75" s="15">
        <v>0.18</v>
      </c>
      <c r="K75" s="15">
        <v>17.5</v>
      </c>
      <c r="L75" s="38">
        <v>82.95</v>
      </c>
      <c r="M75" s="29">
        <v>20</v>
      </c>
      <c r="N75" s="15">
        <v>1.98</v>
      </c>
      <c r="O75" s="15">
        <v>0.1</v>
      </c>
      <c r="P75" s="15">
        <v>10</v>
      </c>
      <c r="Q75" s="64">
        <v>47.4</v>
      </c>
      <c r="R75" s="15">
        <v>30</v>
      </c>
      <c r="S75" s="15">
        <v>2.97</v>
      </c>
      <c r="T75" s="15">
        <v>0.15</v>
      </c>
      <c r="U75" s="15">
        <v>15</v>
      </c>
      <c r="V75" s="38">
        <v>71.099999999999994</v>
      </c>
    </row>
    <row r="76" spans="1:22" ht="15.6" x14ac:dyDescent="0.3">
      <c r="A76" s="41">
        <v>7</v>
      </c>
      <c r="B76" s="23" t="s">
        <v>2</v>
      </c>
      <c r="C76" s="15">
        <v>30</v>
      </c>
      <c r="D76" s="15">
        <v>2.2999999999999998</v>
      </c>
      <c r="E76" s="15">
        <v>2.86</v>
      </c>
      <c r="F76" s="15">
        <v>21.6</v>
      </c>
      <c r="G76" s="38">
        <v>122</v>
      </c>
      <c r="H76" s="29">
        <v>40</v>
      </c>
      <c r="I76" s="15">
        <v>3.06</v>
      </c>
      <c r="J76" s="15">
        <v>3.81</v>
      </c>
      <c r="K76" s="15">
        <v>28.8</v>
      </c>
      <c r="L76" s="38">
        <v>162.69999999999999</v>
      </c>
      <c r="M76" s="58"/>
      <c r="N76" s="22"/>
      <c r="O76" s="22"/>
      <c r="P76" s="22"/>
      <c r="Q76" s="67"/>
      <c r="R76" s="58"/>
      <c r="S76" s="22"/>
      <c r="T76" s="22"/>
      <c r="U76" s="22"/>
      <c r="V76" s="67"/>
    </row>
    <row r="77" spans="1:22" ht="15.6" x14ac:dyDescent="0.3">
      <c r="A77" s="99"/>
      <c r="B77" s="109" t="s">
        <v>3</v>
      </c>
      <c r="C77" s="110" t="s">
        <v>0</v>
      </c>
      <c r="D77" s="111">
        <f t="shared" ref="D77:F77" si="11">D72+D73+D74+D71+D70+D75+D76</f>
        <v>28.319999999999997</v>
      </c>
      <c r="E77" s="112">
        <f t="shared" si="11"/>
        <v>14.52</v>
      </c>
      <c r="F77" s="113">
        <f t="shared" si="11"/>
        <v>111.31</v>
      </c>
      <c r="G77" s="114">
        <f>G72+G73+G74+G71+G70+G75+G76</f>
        <v>686.5</v>
      </c>
      <c r="H77" s="115"/>
      <c r="I77" s="111">
        <f t="shared" ref="I77:L77" si="12">I72+I73+I74+I71+I70+I75+I76</f>
        <v>35.520000000000003</v>
      </c>
      <c r="J77" s="113">
        <f t="shared" si="12"/>
        <v>18.529999999999998</v>
      </c>
      <c r="K77" s="113">
        <f t="shared" si="12"/>
        <v>129.22</v>
      </c>
      <c r="L77" s="114">
        <f t="shared" si="12"/>
        <v>824.87000000000012</v>
      </c>
      <c r="M77" s="75" t="s">
        <v>0</v>
      </c>
      <c r="N77" s="116">
        <f t="shared" ref="N77:P77" si="13">N72+N73+N74+N71+N70+N75+N76</f>
        <v>24.349999999999998</v>
      </c>
      <c r="O77" s="117">
        <f t="shared" si="13"/>
        <v>11.55</v>
      </c>
      <c r="P77" s="108">
        <f t="shared" si="13"/>
        <v>79.960000000000008</v>
      </c>
      <c r="Q77" s="70">
        <f>Q72+Q73+Q74+Q71+Q70+Q75+Q76</f>
        <v>518.4</v>
      </c>
      <c r="R77" s="75" t="s">
        <v>0</v>
      </c>
      <c r="S77" s="116">
        <f t="shared" ref="S77:U77" si="14">S72+S73+S74+S71+S70+S75+S76</f>
        <v>25.339999999999996</v>
      </c>
      <c r="T77" s="117">
        <f t="shared" si="14"/>
        <v>11.600000000000001</v>
      </c>
      <c r="U77" s="108">
        <f t="shared" si="14"/>
        <v>84.960000000000008</v>
      </c>
      <c r="V77" s="70">
        <f>V72+V73+V74+V71+V70+V75+V76</f>
        <v>542.1</v>
      </c>
    </row>
    <row r="78" spans="1:22" ht="15.6" x14ac:dyDescent="0.3">
      <c r="A78" s="22"/>
      <c r="B78" s="136" t="s">
        <v>68</v>
      </c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5"/>
    </row>
    <row r="79" spans="1:22" ht="15.6" x14ac:dyDescent="0.3">
      <c r="A79" s="15">
        <v>1</v>
      </c>
      <c r="B79" s="81" t="s">
        <v>2</v>
      </c>
      <c r="C79" s="95"/>
      <c r="D79" s="77"/>
      <c r="E79" s="78"/>
      <c r="F79" s="78"/>
      <c r="G79" s="79"/>
      <c r="H79" s="77">
        <v>60</v>
      </c>
      <c r="I79" s="78">
        <v>0.55000000000000004</v>
      </c>
      <c r="J79" s="78">
        <v>4.72</v>
      </c>
      <c r="K79" s="78">
        <v>35.799999999999997</v>
      </c>
      <c r="L79" s="68">
        <v>105.7</v>
      </c>
      <c r="M79" s="83"/>
      <c r="N79" s="118"/>
      <c r="O79" s="118"/>
      <c r="P79" s="118"/>
      <c r="Q79" s="119"/>
      <c r="R79" s="83"/>
      <c r="S79" s="118"/>
      <c r="T79" s="118"/>
      <c r="U79" s="118"/>
      <c r="V79" s="119"/>
    </row>
    <row r="80" spans="1:22" ht="15.6" x14ac:dyDescent="0.3">
      <c r="A80" s="40">
        <v>2</v>
      </c>
      <c r="B80" s="82" t="s">
        <v>32</v>
      </c>
      <c r="C80" s="96"/>
      <c r="D80" s="29"/>
      <c r="E80" s="15"/>
      <c r="F80" s="15"/>
      <c r="G80" s="53"/>
      <c r="H80" s="29">
        <v>200</v>
      </c>
      <c r="I80" s="15">
        <v>1.4</v>
      </c>
      <c r="J80" s="15">
        <v>0.2</v>
      </c>
      <c r="K80" s="15">
        <v>26.4</v>
      </c>
      <c r="L80" s="38">
        <v>120</v>
      </c>
      <c r="M80" s="84"/>
      <c r="N80" s="108"/>
      <c r="O80" s="108"/>
      <c r="P80" s="108"/>
      <c r="Q80" s="70"/>
      <c r="R80" s="84"/>
      <c r="S80" s="108"/>
      <c r="T80" s="108"/>
      <c r="U80" s="108"/>
      <c r="V80" s="70"/>
    </row>
    <row r="81" spans="1:22" ht="15.6" x14ac:dyDescent="0.3">
      <c r="A81" s="40">
        <v>3</v>
      </c>
      <c r="B81" s="94" t="s">
        <v>61</v>
      </c>
      <c r="C81" s="97"/>
      <c r="D81" s="29"/>
      <c r="E81" s="15"/>
      <c r="F81" s="15"/>
      <c r="G81" s="53"/>
      <c r="H81" s="29">
        <v>160</v>
      </c>
      <c r="I81" s="15">
        <v>0.52</v>
      </c>
      <c r="J81" s="15">
        <v>0.69</v>
      </c>
      <c r="K81" s="15">
        <v>20.7</v>
      </c>
      <c r="L81" s="38">
        <v>92.5</v>
      </c>
      <c r="M81" s="84"/>
      <c r="N81" s="108"/>
      <c r="O81" s="108"/>
      <c r="P81" s="108"/>
      <c r="Q81" s="70"/>
      <c r="R81" s="84"/>
      <c r="S81" s="108"/>
      <c r="T81" s="108"/>
      <c r="U81" s="108"/>
      <c r="V81" s="70"/>
    </row>
    <row r="82" spans="1:22" ht="15.6" x14ac:dyDescent="0.3">
      <c r="A82" s="15"/>
      <c r="B82" s="6" t="s">
        <v>3</v>
      </c>
      <c r="C82" s="124"/>
      <c r="D82" s="29"/>
      <c r="E82" s="15"/>
      <c r="F82" s="15"/>
      <c r="G82" s="53"/>
      <c r="H82" s="29"/>
      <c r="I82" s="15">
        <v>2.4700000000000002</v>
      </c>
      <c r="J82" s="15">
        <v>5.61</v>
      </c>
      <c r="K82" s="15">
        <v>82.9</v>
      </c>
      <c r="L82" s="38">
        <v>318.2</v>
      </c>
      <c r="M82" s="83"/>
      <c r="N82" s="118"/>
      <c r="O82" s="118"/>
      <c r="P82" s="118"/>
      <c r="Q82" s="70"/>
      <c r="R82" s="83"/>
      <c r="S82" s="118"/>
      <c r="T82" s="108"/>
      <c r="U82" s="108"/>
      <c r="V82" s="98"/>
    </row>
    <row r="83" spans="1:22" ht="15.6" x14ac:dyDescent="0.3">
      <c r="A83" s="15"/>
      <c r="B83" s="16" t="s">
        <v>20</v>
      </c>
      <c r="C83" s="124"/>
      <c r="D83" s="29"/>
      <c r="E83" s="15"/>
      <c r="F83" s="15"/>
      <c r="G83" s="53"/>
      <c r="H83" s="29"/>
      <c r="I83" s="15"/>
      <c r="J83" s="15"/>
      <c r="K83" s="15"/>
      <c r="L83" s="38"/>
      <c r="M83" s="106"/>
      <c r="N83" s="104"/>
      <c r="O83" s="104"/>
      <c r="P83" s="104"/>
      <c r="Q83" s="107"/>
      <c r="R83" s="106"/>
      <c r="S83" s="104"/>
      <c r="T83" s="22"/>
      <c r="U83" s="22"/>
      <c r="V83" s="69"/>
    </row>
    <row r="84" spans="1:22" ht="15.6" x14ac:dyDescent="0.3">
      <c r="A84" s="15">
        <v>1</v>
      </c>
      <c r="B84" s="7" t="s">
        <v>58</v>
      </c>
      <c r="C84" s="40">
        <v>50</v>
      </c>
      <c r="D84" s="29">
        <v>0.75</v>
      </c>
      <c r="E84" s="15">
        <v>3.75</v>
      </c>
      <c r="F84" s="15">
        <v>3.75</v>
      </c>
      <c r="G84" s="38">
        <v>50</v>
      </c>
      <c r="H84" s="29">
        <v>75</v>
      </c>
      <c r="I84" s="15">
        <v>1.1200000000000001</v>
      </c>
      <c r="J84" s="15">
        <v>5.62</v>
      </c>
      <c r="K84" s="15">
        <v>5.62</v>
      </c>
      <c r="L84" s="38">
        <v>75</v>
      </c>
      <c r="M84" s="15">
        <v>50</v>
      </c>
      <c r="N84" s="15">
        <v>0.75</v>
      </c>
      <c r="O84" s="15">
        <v>3.75</v>
      </c>
      <c r="P84" s="15">
        <v>3.75</v>
      </c>
      <c r="Q84" s="38">
        <v>50</v>
      </c>
      <c r="R84" s="15">
        <v>50</v>
      </c>
      <c r="S84" s="15">
        <v>0.75</v>
      </c>
      <c r="T84" s="15">
        <v>3.75</v>
      </c>
      <c r="U84" s="15">
        <v>3.75</v>
      </c>
      <c r="V84" s="38">
        <v>50</v>
      </c>
    </row>
    <row r="85" spans="1:22" ht="15.6" x14ac:dyDescent="0.3">
      <c r="A85" s="15">
        <v>2</v>
      </c>
      <c r="B85" s="5" t="s">
        <v>51</v>
      </c>
      <c r="C85" s="15">
        <v>75</v>
      </c>
      <c r="D85" s="15">
        <v>11.25</v>
      </c>
      <c r="E85" s="15">
        <v>26.8</v>
      </c>
      <c r="F85" s="15">
        <v>1.8</v>
      </c>
      <c r="G85" s="38">
        <v>293.10000000000002</v>
      </c>
      <c r="H85" s="29">
        <v>100</v>
      </c>
      <c r="I85" s="15">
        <v>15</v>
      </c>
      <c r="J85" s="15">
        <v>35.700000000000003</v>
      </c>
      <c r="K85" s="15">
        <v>2.4</v>
      </c>
      <c r="L85" s="38">
        <v>390.9</v>
      </c>
      <c r="M85" s="15">
        <v>50</v>
      </c>
      <c r="N85" s="15">
        <v>7.5</v>
      </c>
      <c r="O85" s="15">
        <v>17.86</v>
      </c>
      <c r="P85" s="15">
        <v>1.2</v>
      </c>
      <c r="Q85" s="38">
        <v>195.4</v>
      </c>
      <c r="R85" s="15">
        <v>50</v>
      </c>
      <c r="S85" s="15">
        <v>7.5</v>
      </c>
      <c r="T85" s="15">
        <v>17.86</v>
      </c>
      <c r="U85" s="15">
        <v>1.2</v>
      </c>
      <c r="V85" s="38">
        <v>195.4</v>
      </c>
    </row>
    <row r="86" spans="1:22" ht="15.6" x14ac:dyDescent="0.3">
      <c r="A86" s="15">
        <v>3</v>
      </c>
      <c r="B86" s="5" t="s">
        <v>54</v>
      </c>
      <c r="C86" s="15">
        <v>150</v>
      </c>
      <c r="D86" s="15">
        <v>3</v>
      </c>
      <c r="E86" s="15">
        <v>3.7</v>
      </c>
      <c r="F86" s="15">
        <v>20.7</v>
      </c>
      <c r="G86" s="38">
        <v>129</v>
      </c>
      <c r="H86" s="29">
        <v>200</v>
      </c>
      <c r="I86" s="15">
        <v>4</v>
      </c>
      <c r="J86" s="15">
        <v>4.93</v>
      </c>
      <c r="K86" s="15">
        <v>27.6</v>
      </c>
      <c r="L86" s="38">
        <v>172</v>
      </c>
      <c r="M86" s="15">
        <v>150</v>
      </c>
      <c r="N86" s="15">
        <v>3</v>
      </c>
      <c r="O86" s="15">
        <v>3.7</v>
      </c>
      <c r="P86" s="15">
        <v>20.7</v>
      </c>
      <c r="Q86" s="38">
        <v>129</v>
      </c>
      <c r="R86" s="15">
        <v>150</v>
      </c>
      <c r="S86" s="15">
        <v>3</v>
      </c>
      <c r="T86" s="15">
        <v>3.7</v>
      </c>
      <c r="U86" s="15">
        <v>20.7</v>
      </c>
      <c r="V86" s="38">
        <v>129</v>
      </c>
    </row>
    <row r="87" spans="1:22" ht="15.6" x14ac:dyDescent="0.3">
      <c r="A87" s="15">
        <v>4</v>
      </c>
      <c r="B87" s="5" t="s">
        <v>56</v>
      </c>
      <c r="C87" s="46">
        <v>200</v>
      </c>
      <c r="D87" s="29">
        <v>0.2</v>
      </c>
      <c r="E87" s="15">
        <v>0.2</v>
      </c>
      <c r="F87" s="15">
        <v>21.8</v>
      </c>
      <c r="G87" s="38">
        <v>88</v>
      </c>
      <c r="H87" s="46">
        <v>200</v>
      </c>
      <c r="I87" s="29">
        <v>0.2</v>
      </c>
      <c r="J87" s="15">
        <v>0.2</v>
      </c>
      <c r="K87" s="15">
        <v>21.8</v>
      </c>
      <c r="L87" s="38">
        <v>88</v>
      </c>
      <c r="M87" s="46">
        <v>200</v>
      </c>
      <c r="N87" s="29">
        <v>0.2</v>
      </c>
      <c r="O87" s="15">
        <v>0.2</v>
      </c>
      <c r="P87" s="15">
        <v>21.8</v>
      </c>
      <c r="Q87" s="38">
        <v>88</v>
      </c>
      <c r="R87" s="46">
        <v>200</v>
      </c>
      <c r="S87" s="29">
        <v>0.2</v>
      </c>
      <c r="T87" s="15">
        <v>0.2</v>
      </c>
      <c r="U87" s="15">
        <v>21.8</v>
      </c>
      <c r="V87" s="38">
        <v>88</v>
      </c>
    </row>
    <row r="88" spans="1:22" ht="15.6" x14ac:dyDescent="0.3">
      <c r="A88" s="15">
        <v>5</v>
      </c>
      <c r="B88" s="23" t="s">
        <v>4</v>
      </c>
      <c r="C88" s="15">
        <v>30</v>
      </c>
      <c r="D88" s="15">
        <v>2.04</v>
      </c>
      <c r="E88" s="15">
        <v>0.18</v>
      </c>
      <c r="F88" s="15">
        <v>14.25</v>
      </c>
      <c r="G88" s="38">
        <v>67.2</v>
      </c>
      <c r="H88" s="29">
        <v>35</v>
      </c>
      <c r="I88" s="15">
        <v>2.38</v>
      </c>
      <c r="J88" s="15">
        <v>0.2</v>
      </c>
      <c r="K88" s="15">
        <v>16.63</v>
      </c>
      <c r="L88" s="38">
        <v>78.400000000000006</v>
      </c>
      <c r="M88" s="29">
        <v>20</v>
      </c>
      <c r="N88" s="15">
        <v>1.36</v>
      </c>
      <c r="O88" s="15">
        <v>0.12</v>
      </c>
      <c r="P88" s="15">
        <v>9.5</v>
      </c>
      <c r="Q88" s="38">
        <v>44.8</v>
      </c>
      <c r="R88" s="29">
        <v>20</v>
      </c>
      <c r="S88" s="15">
        <v>1.36</v>
      </c>
      <c r="T88" s="15">
        <v>0.12</v>
      </c>
      <c r="U88" s="15">
        <v>9.5</v>
      </c>
      <c r="V88" s="38">
        <v>44.8</v>
      </c>
    </row>
    <row r="89" spans="1:22" ht="15.6" x14ac:dyDescent="0.3">
      <c r="A89" s="15">
        <v>6</v>
      </c>
      <c r="B89" s="23" t="s">
        <v>26</v>
      </c>
      <c r="C89" s="15">
        <v>30</v>
      </c>
      <c r="D89" s="15">
        <v>2.97</v>
      </c>
      <c r="E89" s="15">
        <v>0.15</v>
      </c>
      <c r="F89" s="15">
        <v>15</v>
      </c>
      <c r="G89" s="38">
        <v>71.099999999999994</v>
      </c>
      <c r="H89" s="29">
        <v>35</v>
      </c>
      <c r="I89" s="15">
        <v>2.77</v>
      </c>
      <c r="J89" s="15">
        <v>0.18</v>
      </c>
      <c r="K89" s="15">
        <v>17.5</v>
      </c>
      <c r="L89" s="38">
        <v>82.95</v>
      </c>
      <c r="M89" s="29">
        <v>10</v>
      </c>
      <c r="N89" s="15">
        <v>0.99</v>
      </c>
      <c r="O89" s="15">
        <v>0.05</v>
      </c>
      <c r="P89" s="15">
        <v>5</v>
      </c>
      <c r="Q89" s="64">
        <v>23.7</v>
      </c>
      <c r="R89" s="15">
        <v>30</v>
      </c>
      <c r="S89" s="15">
        <v>2.97</v>
      </c>
      <c r="T89" s="15">
        <v>0.15</v>
      </c>
      <c r="U89" s="15">
        <v>15</v>
      </c>
      <c r="V89" s="38">
        <v>71.099999999999994</v>
      </c>
    </row>
    <row r="90" spans="1:22" ht="15.6" x14ac:dyDescent="0.3">
      <c r="A90" s="22"/>
      <c r="B90" s="89" t="s">
        <v>3</v>
      </c>
      <c r="C90" s="21" t="s">
        <v>0</v>
      </c>
      <c r="D90" s="20">
        <f>D86+D87+D88+D85+D84+D89</f>
        <v>20.21</v>
      </c>
      <c r="E90" s="20">
        <f>E86+E87+E88+E85+E84+E89</f>
        <v>34.78</v>
      </c>
      <c r="F90" s="20">
        <f t="shared" ref="F90:L90" si="15">F86+F87+F88+F85+F84+F89</f>
        <v>77.3</v>
      </c>
      <c r="G90" s="90">
        <f t="shared" si="15"/>
        <v>698.4</v>
      </c>
      <c r="H90" s="91"/>
      <c r="I90" s="20">
        <f t="shared" si="15"/>
        <v>25.47</v>
      </c>
      <c r="J90" s="20">
        <f t="shared" si="15"/>
        <v>46.83</v>
      </c>
      <c r="K90" s="20">
        <f t="shared" si="15"/>
        <v>91.550000000000011</v>
      </c>
      <c r="L90" s="90">
        <f t="shared" si="15"/>
        <v>887.25</v>
      </c>
      <c r="M90" s="63" t="s">
        <v>0</v>
      </c>
      <c r="N90" s="20">
        <f>N86+N87+N88+N85+N84+N89</f>
        <v>13.8</v>
      </c>
      <c r="O90" s="20">
        <f>O86+O87+O88+O85+O84+O89</f>
        <v>25.68</v>
      </c>
      <c r="P90" s="20">
        <f t="shared" ref="P90:Q90" si="16">P86+P87+P88+P85+P84+P89</f>
        <v>61.95</v>
      </c>
      <c r="Q90" s="90">
        <f t="shared" si="16"/>
        <v>530.90000000000009</v>
      </c>
      <c r="R90" s="63" t="s">
        <v>0</v>
      </c>
      <c r="S90" s="20">
        <f>S86+S87+S88+S85+S84+S89</f>
        <v>15.780000000000001</v>
      </c>
      <c r="T90" s="20">
        <f>T86+T87+T88+T85+T84+T89</f>
        <v>25.779999999999998</v>
      </c>
      <c r="U90" s="20">
        <f t="shared" ref="U90:V90" si="17">U86+U87+U88+U85+U84+U89</f>
        <v>71.95</v>
      </c>
      <c r="V90" s="90">
        <f t="shared" si="17"/>
        <v>578.30000000000007</v>
      </c>
    </row>
    <row r="91" spans="1:22" ht="15.6" x14ac:dyDescent="0.3">
      <c r="A91" s="15"/>
      <c r="B91" s="133" t="s">
        <v>68</v>
      </c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5"/>
    </row>
    <row r="92" spans="1:22" ht="15.6" x14ac:dyDescent="0.3">
      <c r="A92" s="15">
        <v>1</v>
      </c>
      <c r="B92" s="81" t="s">
        <v>73</v>
      </c>
      <c r="C92" s="95"/>
      <c r="D92" s="77"/>
      <c r="E92" s="78"/>
      <c r="F92" s="78"/>
      <c r="G92" s="79"/>
      <c r="H92" s="77">
        <v>60</v>
      </c>
      <c r="I92" s="78">
        <v>3.5</v>
      </c>
      <c r="J92" s="78">
        <v>4.3</v>
      </c>
      <c r="K92" s="78">
        <v>28.2</v>
      </c>
      <c r="L92" s="68">
        <v>164.6</v>
      </c>
      <c r="M92" s="83"/>
      <c r="N92" s="80"/>
      <c r="O92" s="80"/>
      <c r="P92" s="80"/>
      <c r="Q92" s="85"/>
      <c r="R92" s="87"/>
      <c r="S92" s="80"/>
      <c r="T92" s="80"/>
      <c r="U92" s="80"/>
      <c r="V92" s="86"/>
    </row>
    <row r="93" spans="1:22" ht="15.6" x14ac:dyDescent="0.3">
      <c r="A93" s="40">
        <v>2</v>
      </c>
      <c r="B93" s="82" t="s">
        <v>74</v>
      </c>
      <c r="C93" s="96"/>
      <c r="D93" s="29"/>
      <c r="E93" s="15"/>
      <c r="F93" s="15"/>
      <c r="G93" s="53"/>
      <c r="H93" s="29">
        <v>200</v>
      </c>
      <c r="I93" s="15">
        <v>5.6</v>
      </c>
      <c r="J93" s="15">
        <v>4.5999999999999996</v>
      </c>
      <c r="K93" s="15">
        <v>9</v>
      </c>
      <c r="L93" s="38">
        <v>100</v>
      </c>
      <c r="M93" s="84"/>
      <c r="N93" s="72"/>
      <c r="O93" s="72"/>
      <c r="P93" s="72"/>
      <c r="Q93" s="85"/>
      <c r="R93" s="88"/>
      <c r="S93" s="72"/>
      <c r="T93" s="72"/>
      <c r="U93" s="72"/>
      <c r="V93" s="85"/>
    </row>
    <row r="94" spans="1:22" ht="15.6" x14ac:dyDescent="0.3">
      <c r="A94" s="15"/>
      <c r="B94" s="6" t="s">
        <v>3</v>
      </c>
      <c r="C94" s="96"/>
      <c r="D94" s="29"/>
      <c r="E94" s="15"/>
      <c r="F94" s="15"/>
      <c r="G94" s="53"/>
      <c r="H94" s="29"/>
      <c r="I94" s="15">
        <v>9.1</v>
      </c>
      <c r="J94" s="15">
        <v>8.9</v>
      </c>
      <c r="K94" s="15">
        <v>37.200000000000003</v>
      </c>
      <c r="L94" s="38">
        <v>264.60000000000002</v>
      </c>
      <c r="M94" s="84"/>
      <c r="N94" s="72"/>
      <c r="O94" s="72"/>
      <c r="P94" s="72"/>
      <c r="Q94" s="85"/>
      <c r="R94" s="84"/>
      <c r="S94" s="72"/>
      <c r="T94" s="72"/>
      <c r="U94" s="72"/>
      <c r="V94" s="85"/>
    </row>
    <row r="95" spans="1:22" ht="15.6" x14ac:dyDescent="0.3">
      <c r="A95" s="22"/>
      <c r="B95" s="16" t="s">
        <v>21</v>
      </c>
      <c r="C95" s="30"/>
      <c r="D95" s="105"/>
      <c r="E95" s="10"/>
      <c r="F95" s="10"/>
      <c r="G95" s="39"/>
      <c r="H95" s="9"/>
      <c r="I95" s="10"/>
      <c r="J95" s="10"/>
      <c r="K95" s="10"/>
      <c r="L95" s="39"/>
      <c r="M95" s="58"/>
      <c r="N95" s="22"/>
      <c r="O95" s="22"/>
      <c r="P95" s="22"/>
      <c r="Q95" s="69"/>
      <c r="R95" s="58"/>
      <c r="S95" s="22"/>
      <c r="T95" s="22"/>
      <c r="U95" s="22"/>
      <c r="V95" s="69"/>
    </row>
    <row r="96" spans="1:22" ht="15.6" x14ac:dyDescent="0.3">
      <c r="A96" s="15">
        <v>1</v>
      </c>
      <c r="B96" s="7" t="s">
        <v>52</v>
      </c>
      <c r="C96" s="15">
        <v>50</v>
      </c>
      <c r="D96" s="15">
        <v>0.57999999999999996</v>
      </c>
      <c r="E96" s="15">
        <v>3</v>
      </c>
      <c r="F96" s="15">
        <v>2.44</v>
      </c>
      <c r="G96" s="38">
        <v>39.200000000000003</v>
      </c>
      <c r="H96" s="29">
        <v>75</v>
      </c>
      <c r="I96" s="15">
        <v>0.87</v>
      </c>
      <c r="J96" s="15">
        <v>4.5</v>
      </c>
      <c r="K96" s="15">
        <v>3.66</v>
      </c>
      <c r="L96" s="38">
        <v>58.8</v>
      </c>
      <c r="M96" s="15">
        <v>50</v>
      </c>
      <c r="N96" s="15">
        <v>0.57999999999999996</v>
      </c>
      <c r="O96" s="15">
        <v>3</v>
      </c>
      <c r="P96" s="15">
        <v>2.44</v>
      </c>
      <c r="Q96" s="38">
        <v>39.200000000000003</v>
      </c>
      <c r="R96" s="15">
        <v>50</v>
      </c>
      <c r="S96" s="15">
        <v>0.57999999999999996</v>
      </c>
      <c r="T96" s="15">
        <v>3</v>
      </c>
      <c r="U96" s="15">
        <v>2.44</v>
      </c>
      <c r="V96" s="38">
        <v>39.200000000000003</v>
      </c>
    </row>
    <row r="97" spans="1:22" ht="15.6" x14ac:dyDescent="0.3">
      <c r="A97" s="15">
        <v>2</v>
      </c>
      <c r="B97" s="5" t="s">
        <v>57</v>
      </c>
      <c r="C97" s="15">
        <v>75</v>
      </c>
      <c r="D97" s="15">
        <v>16.41</v>
      </c>
      <c r="E97" s="15">
        <v>23.39</v>
      </c>
      <c r="F97" s="15">
        <v>0.78</v>
      </c>
      <c r="G97" s="38">
        <v>279.3</v>
      </c>
      <c r="H97" s="29">
        <v>100</v>
      </c>
      <c r="I97" s="15">
        <v>21.88</v>
      </c>
      <c r="J97" s="15">
        <v>31.19</v>
      </c>
      <c r="K97" s="15">
        <v>1.04</v>
      </c>
      <c r="L97" s="38">
        <v>372.4</v>
      </c>
      <c r="M97" s="15">
        <v>50</v>
      </c>
      <c r="N97" s="15">
        <v>10.94</v>
      </c>
      <c r="O97" s="15">
        <v>15.59</v>
      </c>
      <c r="P97" s="15">
        <v>0.52</v>
      </c>
      <c r="Q97" s="38">
        <v>186.2</v>
      </c>
      <c r="R97" s="15">
        <v>50</v>
      </c>
      <c r="S97" s="15">
        <v>10.94</v>
      </c>
      <c r="T97" s="15">
        <v>15.59</v>
      </c>
      <c r="U97" s="15">
        <v>0.52</v>
      </c>
      <c r="V97" s="38">
        <v>186.2</v>
      </c>
    </row>
    <row r="98" spans="1:22" ht="15.6" x14ac:dyDescent="0.3">
      <c r="A98" s="15">
        <v>3</v>
      </c>
      <c r="B98" s="5" t="s">
        <v>55</v>
      </c>
      <c r="C98" s="15">
        <v>150</v>
      </c>
      <c r="D98" s="15">
        <v>3.3</v>
      </c>
      <c r="E98" s="15">
        <v>9.3000000000000007</v>
      </c>
      <c r="F98" s="15">
        <v>22.05</v>
      </c>
      <c r="G98" s="38">
        <v>189</v>
      </c>
      <c r="H98" s="29">
        <v>200</v>
      </c>
      <c r="I98" s="15">
        <v>4.4000000000000004</v>
      </c>
      <c r="J98" s="15">
        <v>12.4</v>
      </c>
      <c r="K98" s="15">
        <v>29.4</v>
      </c>
      <c r="L98" s="38">
        <v>252</v>
      </c>
      <c r="M98" s="15">
        <v>150</v>
      </c>
      <c r="N98" s="15">
        <v>3.3</v>
      </c>
      <c r="O98" s="15">
        <v>9.3000000000000007</v>
      </c>
      <c r="P98" s="15">
        <v>22.05</v>
      </c>
      <c r="Q98" s="38">
        <v>189</v>
      </c>
      <c r="R98" s="15">
        <v>150</v>
      </c>
      <c r="S98" s="15">
        <v>3.3</v>
      </c>
      <c r="T98" s="15">
        <v>9.3000000000000007</v>
      </c>
      <c r="U98" s="15">
        <v>22.05</v>
      </c>
      <c r="V98" s="38">
        <v>189</v>
      </c>
    </row>
    <row r="99" spans="1:22" ht="15.6" x14ac:dyDescent="0.3">
      <c r="A99" s="15">
        <v>4</v>
      </c>
      <c r="B99" s="23" t="s">
        <v>32</v>
      </c>
      <c r="C99" s="15">
        <v>200</v>
      </c>
      <c r="D99" s="15">
        <v>1.4</v>
      </c>
      <c r="E99" s="15"/>
      <c r="F99" s="15">
        <v>24</v>
      </c>
      <c r="G99" s="38">
        <v>100</v>
      </c>
      <c r="H99" s="29">
        <v>200</v>
      </c>
      <c r="I99" s="15">
        <v>1.4</v>
      </c>
      <c r="J99" s="15"/>
      <c r="K99" s="15">
        <v>24</v>
      </c>
      <c r="L99" s="38">
        <v>100</v>
      </c>
      <c r="M99" s="15">
        <v>180</v>
      </c>
      <c r="N99" s="15">
        <v>1.26</v>
      </c>
      <c r="O99" s="15"/>
      <c r="P99" s="15">
        <v>21.6</v>
      </c>
      <c r="Q99" s="38">
        <v>90</v>
      </c>
      <c r="R99" s="15">
        <v>180</v>
      </c>
      <c r="S99" s="15">
        <v>1.26</v>
      </c>
      <c r="T99" s="15"/>
      <c r="U99" s="15">
        <v>21.6</v>
      </c>
      <c r="V99" s="38">
        <v>90</v>
      </c>
    </row>
    <row r="100" spans="1:22" ht="15.6" x14ac:dyDescent="0.3">
      <c r="A100" s="15">
        <v>5</v>
      </c>
      <c r="B100" s="23" t="s">
        <v>4</v>
      </c>
      <c r="C100" s="15">
        <v>30</v>
      </c>
      <c r="D100" s="15">
        <v>2.04</v>
      </c>
      <c r="E100" s="15">
        <v>0.18</v>
      </c>
      <c r="F100" s="15">
        <v>14.25</v>
      </c>
      <c r="G100" s="38">
        <v>67.2</v>
      </c>
      <c r="H100" s="29">
        <v>35</v>
      </c>
      <c r="I100" s="15">
        <v>2.38</v>
      </c>
      <c r="J100" s="15">
        <v>0.2</v>
      </c>
      <c r="K100" s="15">
        <v>16.63</v>
      </c>
      <c r="L100" s="38">
        <v>78.400000000000006</v>
      </c>
      <c r="M100" s="29">
        <v>20</v>
      </c>
      <c r="N100" s="15">
        <v>1.36</v>
      </c>
      <c r="O100" s="15">
        <v>0.12</v>
      </c>
      <c r="P100" s="15">
        <v>9.5</v>
      </c>
      <c r="Q100" s="38">
        <v>44.8</v>
      </c>
      <c r="R100" s="29">
        <v>20</v>
      </c>
      <c r="S100" s="15">
        <v>1.36</v>
      </c>
      <c r="T100" s="15">
        <v>0.12</v>
      </c>
      <c r="U100" s="15">
        <v>9.5</v>
      </c>
      <c r="V100" s="38">
        <v>44.8</v>
      </c>
    </row>
    <row r="101" spans="1:22" ht="15.6" x14ac:dyDescent="0.3">
      <c r="A101" s="15">
        <v>6</v>
      </c>
      <c r="B101" s="23" t="s">
        <v>26</v>
      </c>
      <c r="C101" s="15">
        <v>30</v>
      </c>
      <c r="D101" s="15">
        <v>2.97</v>
      </c>
      <c r="E101" s="15">
        <v>0.15</v>
      </c>
      <c r="F101" s="15">
        <v>15</v>
      </c>
      <c r="G101" s="38">
        <v>71.099999999999994</v>
      </c>
      <c r="H101" s="29">
        <v>35</v>
      </c>
      <c r="I101" s="15">
        <v>2.77</v>
      </c>
      <c r="J101" s="15">
        <v>0.18</v>
      </c>
      <c r="K101" s="15">
        <v>17.5</v>
      </c>
      <c r="L101" s="38">
        <v>82.95</v>
      </c>
      <c r="M101" s="29"/>
      <c r="N101" s="15"/>
      <c r="O101" s="15"/>
      <c r="P101" s="15"/>
      <c r="Q101" s="64"/>
      <c r="R101" s="15">
        <v>30</v>
      </c>
      <c r="S101" s="15">
        <v>2.97</v>
      </c>
      <c r="T101" s="15">
        <v>0.15</v>
      </c>
      <c r="U101" s="15">
        <v>15</v>
      </c>
      <c r="V101" s="38">
        <v>71.099999999999994</v>
      </c>
    </row>
    <row r="102" spans="1:22" ht="15.6" x14ac:dyDescent="0.3">
      <c r="A102" s="22"/>
      <c r="B102" s="6" t="s">
        <v>3</v>
      </c>
      <c r="C102" s="14" t="s">
        <v>0</v>
      </c>
      <c r="D102" s="15">
        <f>D98+D99+D100+D97+D96+D101</f>
        <v>26.699999999999996</v>
      </c>
      <c r="E102" s="15">
        <f>E98+E99+E100+E97+E96+E101</f>
        <v>36.020000000000003</v>
      </c>
      <c r="F102" s="15">
        <f t="shared" ref="F102:L102" si="18">F98+F99+F100+F97+F96+F101</f>
        <v>78.52</v>
      </c>
      <c r="G102" s="38">
        <f t="shared" si="18"/>
        <v>745.80000000000007</v>
      </c>
      <c r="H102" s="29"/>
      <c r="I102" s="15">
        <f t="shared" si="18"/>
        <v>33.700000000000003</v>
      </c>
      <c r="J102" s="15">
        <f t="shared" si="18"/>
        <v>48.47</v>
      </c>
      <c r="K102" s="15">
        <f t="shared" si="18"/>
        <v>92.23</v>
      </c>
      <c r="L102" s="38">
        <f t="shared" si="18"/>
        <v>944.55</v>
      </c>
      <c r="M102" s="60" t="s">
        <v>0</v>
      </c>
      <c r="N102" s="15">
        <f>N98+N99+N100+N97+N96+N101</f>
        <v>17.439999999999998</v>
      </c>
      <c r="O102" s="15">
        <f>O98+O99+O100+O97+O96+O101</f>
        <v>28.009999999999998</v>
      </c>
      <c r="P102" s="15">
        <f t="shared" ref="P102:Q102" si="19">P98+P99+P100+P97+P96+P101</f>
        <v>56.110000000000007</v>
      </c>
      <c r="Q102" s="38">
        <f t="shared" si="19"/>
        <v>549.20000000000005</v>
      </c>
      <c r="R102" s="60" t="s">
        <v>0</v>
      </c>
      <c r="S102" s="15">
        <f>S98+S99+S100+S97+S96+S101</f>
        <v>20.409999999999997</v>
      </c>
      <c r="T102" s="15">
        <f>T98+T99+T100+T97+T96+T101</f>
        <v>28.159999999999997</v>
      </c>
      <c r="U102" s="15">
        <f t="shared" ref="U102:V102" si="20">U98+U99+U100+U97+U96+U101</f>
        <v>71.110000000000014</v>
      </c>
      <c r="V102" s="38">
        <f t="shared" si="20"/>
        <v>620.30000000000007</v>
      </c>
    </row>
    <row r="103" spans="1:22" ht="15.6" x14ac:dyDescent="0.3">
      <c r="A103" s="15"/>
      <c r="B103" s="133" t="s">
        <v>68</v>
      </c>
      <c r="C103" s="134"/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5"/>
    </row>
    <row r="104" spans="1:22" ht="15.6" x14ac:dyDescent="0.3">
      <c r="A104" s="15">
        <v>1</v>
      </c>
      <c r="B104" s="81" t="s">
        <v>2</v>
      </c>
      <c r="C104" s="95"/>
      <c r="D104" s="77"/>
      <c r="E104" s="78"/>
      <c r="F104" s="78"/>
      <c r="G104" s="79"/>
      <c r="H104" s="77">
        <v>50</v>
      </c>
      <c r="I104" s="78">
        <v>2.5999999999999999E-2</v>
      </c>
      <c r="J104" s="78">
        <v>0.08</v>
      </c>
      <c r="K104" s="78">
        <v>102.6</v>
      </c>
      <c r="L104" s="68">
        <v>183.4</v>
      </c>
      <c r="M104" s="83"/>
      <c r="N104" s="80"/>
      <c r="O104" s="80"/>
      <c r="P104" s="80"/>
      <c r="Q104" s="85"/>
      <c r="R104" s="87"/>
      <c r="S104" s="80"/>
      <c r="T104" s="80"/>
      <c r="U104" s="80"/>
      <c r="V104" s="86"/>
    </row>
    <row r="105" spans="1:22" ht="15.6" x14ac:dyDescent="0.3">
      <c r="A105" s="40">
        <v>2</v>
      </c>
      <c r="B105" s="82" t="s">
        <v>75</v>
      </c>
      <c r="C105" s="96"/>
      <c r="D105" s="29"/>
      <c r="E105" s="15"/>
      <c r="F105" s="15"/>
      <c r="G105" s="53"/>
      <c r="H105" s="29">
        <v>200</v>
      </c>
      <c r="I105" s="15">
        <v>0.8</v>
      </c>
      <c r="J105" s="15"/>
      <c r="K105" s="15">
        <v>11.8</v>
      </c>
      <c r="L105" s="38">
        <v>90.4</v>
      </c>
      <c r="M105" s="84"/>
      <c r="N105" s="72"/>
      <c r="O105" s="72"/>
      <c r="P105" s="72"/>
      <c r="Q105" s="85"/>
      <c r="R105" s="88"/>
      <c r="S105" s="72"/>
      <c r="T105" s="72"/>
      <c r="U105" s="72"/>
      <c r="V105" s="85"/>
    </row>
    <row r="106" spans="1:22" ht="15.6" x14ac:dyDescent="0.3">
      <c r="A106" s="15"/>
      <c r="B106" s="6" t="s">
        <v>3</v>
      </c>
      <c r="C106" s="96"/>
      <c r="D106" s="29"/>
      <c r="E106" s="15"/>
      <c r="F106" s="15"/>
      <c r="G106" s="53"/>
      <c r="H106" s="29"/>
      <c r="I106" s="15">
        <v>0.82</v>
      </c>
      <c r="J106" s="15">
        <v>0.08</v>
      </c>
      <c r="K106" s="15">
        <v>114.4</v>
      </c>
      <c r="L106" s="38">
        <v>273.8</v>
      </c>
      <c r="M106" s="84"/>
      <c r="N106" s="72"/>
      <c r="O106" s="72"/>
      <c r="P106" s="72"/>
      <c r="Q106" s="85"/>
      <c r="R106" s="84"/>
      <c r="S106" s="72"/>
      <c r="T106" s="72"/>
      <c r="U106" s="72"/>
      <c r="V106" s="85"/>
    </row>
    <row r="107" spans="1:22" ht="15.6" x14ac:dyDescent="0.3">
      <c r="A107" s="22"/>
      <c r="B107" s="16" t="s">
        <v>22</v>
      </c>
      <c r="C107" s="19"/>
      <c r="D107" s="17"/>
      <c r="E107" s="10"/>
      <c r="F107" s="10"/>
      <c r="G107" s="39"/>
      <c r="H107" s="9"/>
      <c r="I107" s="10"/>
      <c r="J107" s="10"/>
      <c r="K107" s="10"/>
      <c r="L107" s="39"/>
      <c r="M107" s="58"/>
      <c r="N107" s="22"/>
      <c r="O107" s="22"/>
      <c r="P107" s="22"/>
      <c r="Q107" s="69"/>
      <c r="R107" s="58"/>
      <c r="S107" s="22"/>
      <c r="T107" s="22"/>
      <c r="U107" s="22"/>
      <c r="V107" s="69"/>
    </row>
    <row r="108" spans="1:22" ht="15.6" x14ac:dyDescent="0.3">
      <c r="A108" s="15">
        <v>1</v>
      </c>
      <c r="B108" s="28" t="s">
        <v>38</v>
      </c>
      <c r="C108" s="15">
        <v>50</v>
      </c>
      <c r="D108" s="15">
        <v>3.7</v>
      </c>
      <c r="E108" s="15">
        <v>9</v>
      </c>
      <c r="F108" s="15">
        <v>1.95</v>
      </c>
      <c r="G108" s="38">
        <v>103.5</v>
      </c>
      <c r="H108" s="15">
        <v>75</v>
      </c>
      <c r="I108" s="15">
        <v>5.55</v>
      </c>
      <c r="J108" s="15">
        <v>13.5</v>
      </c>
      <c r="K108" s="15">
        <v>2.92</v>
      </c>
      <c r="L108" s="38">
        <v>155.25</v>
      </c>
      <c r="M108" s="15">
        <v>50</v>
      </c>
      <c r="N108" s="15">
        <v>3.7</v>
      </c>
      <c r="O108" s="15">
        <v>9</v>
      </c>
      <c r="P108" s="15">
        <v>1.95</v>
      </c>
      <c r="Q108" s="38">
        <v>103.5</v>
      </c>
      <c r="R108" s="15">
        <v>50</v>
      </c>
      <c r="S108" s="15">
        <v>3.7</v>
      </c>
      <c r="T108" s="15">
        <v>9</v>
      </c>
      <c r="U108" s="15">
        <v>1.95</v>
      </c>
      <c r="V108" s="38">
        <v>103.5</v>
      </c>
    </row>
    <row r="109" spans="1:22" ht="15.6" x14ac:dyDescent="0.3">
      <c r="A109" s="15">
        <v>2</v>
      </c>
      <c r="B109" s="23" t="s">
        <v>36</v>
      </c>
      <c r="C109" s="15">
        <v>60</v>
      </c>
      <c r="D109" s="15">
        <v>9.7799999999999994</v>
      </c>
      <c r="E109" s="15">
        <v>7.44</v>
      </c>
      <c r="F109" s="15">
        <v>9.02</v>
      </c>
      <c r="G109" s="38">
        <v>142.13999999999999</v>
      </c>
      <c r="H109" s="29">
        <v>90</v>
      </c>
      <c r="I109" s="15">
        <v>14.67</v>
      </c>
      <c r="J109" s="15">
        <v>11.16</v>
      </c>
      <c r="K109" s="15">
        <v>13.52</v>
      </c>
      <c r="L109" s="38">
        <v>213.2</v>
      </c>
      <c r="M109" s="15">
        <v>50</v>
      </c>
      <c r="N109" s="15">
        <v>8.15</v>
      </c>
      <c r="O109" s="15">
        <v>6.2</v>
      </c>
      <c r="P109" s="15">
        <v>7.51</v>
      </c>
      <c r="Q109" s="38">
        <v>118.45</v>
      </c>
      <c r="R109" s="15">
        <v>50</v>
      </c>
      <c r="S109" s="15">
        <v>8.15</v>
      </c>
      <c r="T109" s="15">
        <v>6.2</v>
      </c>
      <c r="U109" s="15">
        <v>7.51</v>
      </c>
      <c r="V109" s="38">
        <v>118.45</v>
      </c>
    </row>
    <row r="110" spans="1:22" ht="15.6" x14ac:dyDescent="0.3">
      <c r="A110" s="15">
        <v>3</v>
      </c>
      <c r="B110" s="23" t="s">
        <v>30</v>
      </c>
      <c r="C110" s="15">
        <v>150</v>
      </c>
      <c r="D110" s="15">
        <v>4.05</v>
      </c>
      <c r="E110" s="15">
        <v>4.6500000000000004</v>
      </c>
      <c r="F110" s="15">
        <v>23.4</v>
      </c>
      <c r="G110" s="38">
        <v>151.5</v>
      </c>
      <c r="H110" s="29">
        <v>180</v>
      </c>
      <c r="I110" s="15">
        <v>4.8</v>
      </c>
      <c r="J110" s="15">
        <v>5.5</v>
      </c>
      <c r="K110" s="15">
        <v>28</v>
      </c>
      <c r="L110" s="64">
        <v>182.1</v>
      </c>
      <c r="M110" s="15">
        <v>150</v>
      </c>
      <c r="N110" s="15">
        <v>4.05</v>
      </c>
      <c r="O110" s="15">
        <v>4.6500000000000004</v>
      </c>
      <c r="P110" s="15">
        <v>23.4</v>
      </c>
      <c r="Q110" s="38">
        <v>151.5</v>
      </c>
      <c r="R110" s="15">
        <v>150</v>
      </c>
      <c r="S110" s="15">
        <v>4.05</v>
      </c>
      <c r="T110" s="15">
        <v>4.6500000000000004</v>
      </c>
      <c r="U110" s="15">
        <v>23.4</v>
      </c>
      <c r="V110" s="38">
        <v>151.5</v>
      </c>
    </row>
    <row r="111" spans="1:22" ht="15.6" x14ac:dyDescent="0.3">
      <c r="A111" s="15">
        <v>4</v>
      </c>
      <c r="B111" s="23" t="s">
        <v>27</v>
      </c>
      <c r="C111" s="15">
        <v>200</v>
      </c>
      <c r="D111" s="15">
        <v>5.2</v>
      </c>
      <c r="E111" s="15">
        <v>4.43</v>
      </c>
      <c r="F111" s="15">
        <v>21.22</v>
      </c>
      <c r="G111" s="38">
        <v>166.8</v>
      </c>
      <c r="H111" s="29">
        <v>200</v>
      </c>
      <c r="I111" s="15">
        <v>5.2</v>
      </c>
      <c r="J111" s="15">
        <v>4.43</v>
      </c>
      <c r="K111" s="15">
        <v>21.22</v>
      </c>
      <c r="L111" s="38">
        <v>166.8</v>
      </c>
      <c r="M111" s="29">
        <v>150</v>
      </c>
      <c r="N111" s="15">
        <v>3.46</v>
      </c>
      <c r="O111" s="15">
        <v>2.95</v>
      </c>
      <c r="P111" s="15">
        <v>14.14</v>
      </c>
      <c r="Q111" s="38">
        <v>111.2</v>
      </c>
      <c r="R111" s="29">
        <v>150</v>
      </c>
      <c r="S111" s="15">
        <v>3.46</v>
      </c>
      <c r="T111" s="15">
        <v>2.95</v>
      </c>
      <c r="U111" s="15">
        <v>14.14</v>
      </c>
      <c r="V111" s="38">
        <v>111.2</v>
      </c>
    </row>
    <row r="112" spans="1:22" ht="15.6" x14ac:dyDescent="0.3">
      <c r="A112" s="15">
        <v>5</v>
      </c>
      <c r="B112" s="23" t="s">
        <v>4</v>
      </c>
      <c r="C112" s="15">
        <v>30</v>
      </c>
      <c r="D112" s="15">
        <v>2.04</v>
      </c>
      <c r="E112" s="15">
        <v>0.18</v>
      </c>
      <c r="F112" s="15">
        <v>14.25</v>
      </c>
      <c r="G112" s="38">
        <v>67.2</v>
      </c>
      <c r="H112" s="29">
        <v>35</v>
      </c>
      <c r="I112" s="15">
        <v>2.38</v>
      </c>
      <c r="J112" s="15">
        <v>0.2</v>
      </c>
      <c r="K112" s="15">
        <v>16.63</v>
      </c>
      <c r="L112" s="38">
        <v>78.400000000000006</v>
      </c>
      <c r="M112" s="29">
        <v>20</v>
      </c>
      <c r="N112" s="15">
        <v>1.36</v>
      </c>
      <c r="O112" s="15">
        <v>0.12</v>
      </c>
      <c r="P112" s="15">
        <v>9.5</v>
      </c>
      <c r="Q112" s="38">
        <v>44.8</v>
      </c>
      <c r="R112" s="29">
        <v>20</v>
      </c>
      <c r="S112" s="15">
        <v>1.36</v>
      </c>
      <c r="T112" s="15">
        <v>0.12</v>
      </c>
      <c r="U112" s="15">
        <v>9.5</v>
      </c>
      <c r="V112" s="38">
        <v>44.8</v>
      </c>
    </row>
    <row r="113" spans="1:22" ht="15.6" x14ac:dyDescent="0.3">
      <c r="A113" s="15">
        <v>6</v>
      </c>
      <c r="B113" s="23" t="s">
        <v>26</v>
      </c>
      <c r="C113" s="15">
        <v>30</v>
      </c>
      <c r="D113" s="15">
        <v>2.97</v>
      </c>
      <c r="E113" s="15">
        <v>0.15</v>
      </c>
      <c r="F113" s="15">
        <v>15</v>
      </c>
      <c r="G113" s="38">
        <v>71.099999999999994</v>
      </c>
      <c r="H113" s="29">
        <v>35</v>
      </c>
      <c r="I113" s="15">
        <v>2.77</v>
      </c>
      <c r="J113" s="15">
        <v>0.18</v>
      </c>
      <c r="K113" s="15">
        <v>17.5</v>
      </c>
      <c r="L113" s="38">
        <v>82.95</v>
      </c>
      <c r="M113" s="29"/>
      <c r="N113" s="15"/>
      <c r="O113" s="15"/>
      <c r="P113" s="15"/>
      <c r="Q113" s="64"/>
      <c r="R113" s="15">
        <v>30</v>
      </c>
      <c r="S113" s="15">
        <v>2.97</v>
      </c>
      <c r="T113" s="15">
        <v>0.15</v>
      </c>
      <c r="U113" s="15">
        <v>15</v>
      </c>
      <c r="V113" s="38">
        <v>71.099999999999994</v>
      </c>
    </row>
    <row r="114" spans="1:22" ht="15.6" x14ac:dyDescent="0.3">
      <c r="A114" s="41"/>
      <c r="B114" s="23"/>
      <c r="C114" s="15"/>
      <c r="D114" s="15"/>
      <c r="E114" s="15"/>
      <c r="F114" s="15"/>
      <c r="G114" s="38"/>
      <c r="H114" s="29"/>
      <c r="I114" s="15"/>
      <c r="J114" s="15"/>
      <c r="K114" s="15"/>
      <c r="L114" s="38"/>
      <c r="M114" s="58"/>
      <c r="N114" s="22"/>
      <c r="O114" s="22"/>
      <c r="P114" s="22"/>
      <c r="Q114" s="67"/>
      <c r="R114" s="58"/>
      <c r="S114" s="22"/>
      <c r="T114" s="22"/>
      <c r="U114" s="22"/>
      <c r="V114" s="67"/>
    </row>
    <row r="115" spans="1:22" ht="15.6" x14ac:dyDescent="0.3">
      <c r="A115" s="22"/>
      <c r="B115" s="6" t="s">
        <v>3</v>
      </c>
      <c r="C115" s="14" t="s">
        <v>0</v>
      </c>
      <c r="D115" s="15">
        <f>D110+D111+D112+D109+D108+D113</f>
        <v>27.74</v>
      </c>
      <c r="E115" s="15">
        <f>E110+E111+E112+E109+E108+E113</f>
        <v>25.849999999999998</v>
      </c>
      <c r="F115" s="15">
        <f>F110+F111+F112+F109+F108+F113</f>
        <v>84.84</v>
      </c>
      <c r="G115" s="38">
        <f>G110+G111+G112+G109+G108+G113</f>
        <v>702.24</v>
      </c>
      <c r="H115" s="29"/>
      <c r="I115" s="15">
        <f>I110+I111+I112+I109+I108+I113</f>
        <v>35.369999999999997</v>
      </c>
      <c r="J115" s="15">
        <f>J110+J111+J112+J109+J108+J113</f>
        <v>34.97</v>
      </c>
      <c r="K115" s="15">
        <f>K110+K111+K112+K109+K108+K113</f>
        <v>99.789999999999992</v>
      </c>
      <c r="L115" s="38">
        <f>L110+L111+L112+L109+L108+L113</f>
        <v>878.7</v>
      </c>
      <c r="M115" s="63" t="s">
        <v>0</v>
      </c>
      <c r="N115" s="20">
        <f>N110+N111+N112+N109+N108+N113</f>
        <v>20.72</v>
      </c>
      <c r="O115" s="20">
        <f>O110+O111+O112+O109+O108+O113</f>
        <v>22.92</v>
      </c>
      <c r="P115" s="20">
        <f>P110+P111+P112+P109+P108+P113</f>
        <v>56.5</v>
      </c>
      <c r="Q115" s="120">
        <f>Q110+Q111+Q112+Q109+Q108+Q113</f>
        <v>529.45000000000005</v>
      </c>
      <c r="R115" s="63" t="s">
        <v>0</v>
      </c>
      <c r="S115" s="20">
        <f>S110+S111+S112+S109+S108+S113</f>
        <v>23.689999999999998</v>
      </c>
      <c r="T115" s="20">
        <f>T110+T111+T112+T109+T108+T113</f>
        <v>23.07</v>
      </c>
      <c r="U115" s="20">
        <f>U110+U111+U112+U109+U108+U113</f>
        <v>71.5</v>
      </c>
      <c r="V115" s="120">
        <f>V110+V111+V112+V109+V108+V113</f>
        <v>600.55000000000007</v>
      </c>
    </row>
    <row r="116" spans="1:22" ht="15.6" x14ac:dyDescent="0.3">
      <c r="A116" s="22"/>
      <c r="B116" s="136" t="s">
        <v>68</v>
      </c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5"/>
    </row>
    <row r="117" spans="1:22" ht="15.6" x14ac:dyDescent="0.3">
      <c r="A117" s="15">
        <v>1</v>
      </c>
      <c r="B117" s="81" t="s">
        <v>72</v>
      </c>
      <c r="C117" s="95"/>
      <c r="D117" s="77"/>
      <c r="E117" s="78"/>
      <c r="F117" s="78"/>
      <c r="G117" s="79"/>
      <c r="H117" s="77">
        <v>50</v>
      </c>
      <c r="I117" s="78">
        <v>5.15</v>
      </c>
      <c r="J117" s="78">
        <v>5.75</v>
      </c>
      <c r="K117" s="78">
        <v>12.4</v>
      </c>
      <c r="L117" s="68">
        <v>122</v>
      </c>
      <c r="M117" s="83"/>
      <c r="N117" s="118"/>
      <c r="O117" s="118"/>
      <c r="P117" s="118"/>
      <c r="Q117" s="119"/>
      <c r="R117" s="83"/>
      <c r="S117" s="118"/>
      <c r="T117" s="118"/>
      <c r="U117" s="118"/>
      <c r="V117" s="119"/>
    </row>
    <row r="118" spans="1:22" ht="15.6" x14ac:dyDescent="0.3">
      <c r="A118" s="40">
        <v>2</v>
      </c>
      <c r="B118" s="82" t="s">
        <v>76</v>
      </c>
      <c r="C118" s="96"/>
      <c r="D118" s="29"/>
      <c r="E118" s="15"/>
      <c r="F118" s="15"/>
      <c r="G118" s="53"/>
      <c r="H118" s="29">
        <v>200</v>
      </c>
      <c r="I118" s="15">
        <v>0.2</v>
      </c>
      <c r="J118" s="15">
        <v>0.06</v>
      </c>
      <c r="K118" s="15">
        <v>15</v>
      </c>
      <c r="L118" s="38">
        <v>56</v>
      </c>
      <c r="M118" s="84"/>
      <c r="N118" s="108"/>
      <c r="O118" s="108"/>
      <c r="P118" s="108"/>
      <c r="Q118" s="70"/>
      <c r="R118" s="84"/>
      <c r="S118" s="108"/>
      <c r="T118" s="108"/>
      <c r="U118" s="108"/>
      <c r="V118" s="70"/>
    </row>
    <row r="119" spans="1:22" ht="15.6" x14ac:dyDescent="0.3">
      <c r="A119" s="40">
        <v>3</v>
      </c>
      <c r="B119" s="94" t="s">
        <v>61</v>
      </c>
      <c r="C119" s="97"/>
      <c r="D119" s="29"/>
      <c r="E119" s="15"/>
      <c r="F119" s="15"/>
      <c r="G119" s="53"/>
      <c r="H119" s="29">
        <v>180</v>
      </c>
      <c r="I119" s="15">
        <v>0.57999999999999996</v>
      </c>
      <c r="J119" s="15">
        <v>0.82</v>
      </c>
      <c r="K119" s="15">
        <v>20.7</v>
      </c>
      <c r="L119" s="38">
        <v>104</v>
      </c>
      <c r="M119" s="84"/>
      <c r="N119" s="108"/>
      <c r="O119" s="108"/>
      <c r="P119" s="108"/>
      <c r="Q119" s="70"/>
      <c r="R119" s="84"/>
      <c r="S119" s="108"/>
      <c r="T119" s="108"/>
      <c r="U119" s="108"/>
      <c r="V119" s="70"/>
    </row>
    <row r="120" spans="1:22" ht="15.6" x14ac:dyDescent="0.3">
      <c r="A120" s="15"/>
      <c r="B120" s="6" t="s">
        <v>3</v>
      </c>
      <c r="C120" s="71"/>
      <c r="D120" s="29"/>
      <c r="E120" s="15"/>
      <c r="F120" s="15"/>
      <c r="G120" s="53"/>
      <c r="H120" s="29"/>
      <c r="I120" s="15">
        <v>5.93</v>
      </c>
      <c r="J120" s="15">
        <v>6.63</v>
      </c>
      <c r="K120" s="15">
        <v>50.68</v>
      </c>
      <c r="L120" s="38">
        <v>282</v>
      </c>
      <c r="M120" s="83"/>
      <c r="N120" s="118"/>
      <c r="O120" s="118"/>
      <c r="P120" s="118"/>
      <c r="Q120" s="70"/>
      <c r="R120" s="83"/>
      <c r="S120" s="118"/>
      <c r="T120" s="108"/>
      <c r="U120" s="108"/>
      <c r="V120" s="98"/>
    </row>
    <row r="121" spans="1:22" ht="15.6" x14ac:dyDescent="0.3">
      <c r="A121" s="22"/>
      <c r="B121" s="16" t="s">
        <v>23</v>
      </c>
      <c r="C121" s="19"/>
      <c r="D121" s="17"/>
      <c r="E121" s="10"/>
      <c r="F121" s="10"/>
      <c r="G121" s="39"/>
      <c r="H121" s="9"/>
      <c r="I121" s="10"/>
      <c r="J121" s="10"/>
      <c r="K121" s="10"/>
      <c r="L121" s="39"/>
      <c r="M121" s="58"/>
      <c r="N121" s="22"/>
      <c r="O121" s="22"/>
      <c r="P121" s="22"/>
      <c r="Q121" s="69"/>
      <c r="R121" s="58"/>
      <c r="S121" s="22"/>
      <c r="T121" s="22"/>
      <c r="U121" s="22"/>
      <c r="V121" s="69"/>
    </row>
    <row r="122" spans="1:22" ht="15.6" x14ac:dyDescent="0.3">
      <c r="A122" s="15">
        <v>1</v>
      </c>
      <c r="B122" s="7" t="s">
        <v>60</v>
      </c>
      <c r="C122" s="15">
        <v>50</v>
      </c>
      <c r="D122" s="15">
        <v>3.2</v>
      </c>
      <c r="E122" s="15">
        <v>8.4</v>
      </c>
      <c r="F122" s="15">
        <v>1.4</v>
      </c>
      <c r="G122" s="38">
        <v>94</v>
      </c>
      <c r="H122" s="29">
        <v>75</v>
      </c>
      <c r="I122" s="15">
        <v>4.8</v>
      </c>
      <c r="J122" s="15">
        <v>12.6</v>
      </c>
      <c r="K122" s="15">
        <v>2.1</v>
      </c>
      <c r="L122" s="38">
        <v>141</v>
      </c>
      <c r="M122" s="15">
        <v>50</v>
      </c>
      <c r="N122" s="15">
        <v>3.2</v>
      </c>
      <c r="O122" s="15">
        <v>8.4</v>
      </c>
      <c r="P122" s="15">
        <v>1.4</v>
      </c>
      <c r="Q122" s="38">
        <v>94</v>
      </c>
      <c r="R122" s="15">
        <v>50</v>
      </c>
      <c r="S122" s="15">
        <v>3.2</v>
      </c>
      <c r="T122" s="15">
        <v>8.4</v>
      </c>
      <c r="U122" s="15">
        <v>1.4</v>
      </c>
      <c r="V122" s="38">
        <v>94</v>
      </c>
    </row>
    <row r="123" spans="1:22" ht="15.6" x14ac:dyDescent="0.3">
      <c r="A123" s="15">
        <v>2</v>
      </c>
      <c r="B123" s="5" t="s">
        <v>59</v>
      </c>
      <c r="C123" s="15">
        <v>75</v>
      </c>
      <c r="D123" s="15">
        <v>15.2</v>
      </c>
      <c r="E123" s="15">
        <v>5.7</v>
      </c>
      <c r="F123" s="15">
        <v>4</v>
      </c>
      <c r="G123" s="38">
        <v>126.9</v>
      </c>
      <c r="H123" s="29">
        <v>100</v>
      </c>
      <c r="I123" s="15">
        <v>20.3</v>
      </c>
      <c r="J123" s="15">
        <v>7.6</v>
      </c>
      <c r="K123" s="15">
        <v>5.3</v>
      </c>
      <c r="L123" s="38">
        <v>169.2</v>
      </c>
      <c r="M123" s="15">
        <v>50</v>
      </c>
      <c r="N123" s="15">
        <v>10.130000000000001</v>
      </c>
      <c r="O123" s="15">
        <v>3.8</v>
      </c>
      <c r="P123" s="15">
        <v>2.66</v>
      </c>
      <c r="Q123" s="38">
        <v>84.6</v>
      </c>
      <c r="R123" s="15">
        <v>50</v>
      </c>
      <c r="S123" s="15">
        <v>10.130000000000001</v>
      </c>
      <c r="T123" s="15">
        <v>3.8</v>
      </c>
      <c r="U123" s="15">
        <v>2.66</v>
      </c>
      <c r="V123" s="38">
        <v>84.6</v>
      </c>
    </row>
    <row r="124" spans="1:22" ht="15.6" x14ac:dyDescent="0.3">
      <c r="A124" s="15">
        <v>3</v>
      </c>
      <c r="B124" s="23" t="s">
        <v>5</v>
      </c>
      <c r="C124" s="15">
        <v>180</v>
      </c>
      <c r="D124" s="15">
        <v>3.7</v>
      </c>
      <c r="E124" s="15">
        <v>5.9</v>
      </c>
      <c r="F124" s="15">
        <v>24.1</v>
      </c>
      <c r="G124" s="38">
        <v>165.6</v>
      </c>
      <c r="H124" s="29">
        <v>200</v>
      </c>
      <c r="I124" s="15">
        <v>4.2</v>
      </c>
      <c r="J124" s="15">
        <v>6.5</v>
      </c>
      <c r="K124" s="15">
        <v>26.8</v>
      </c>
      <c r="L124" s="38">
        <v>184</v>
      </c>
      <c r="M124" s="15">
        <v>180</v>
      </c>
      <c r="N124" s="15">
        <v>3.7</v>
      </c>
      <c r="O124" s="15">
        <v>5.9</v>
      </c>
      <c r="P124" s="15">
        <v>24.1</v>
      </c>
      <c r="Q124" s="38">
        <v>165.6</v>
      </c>
      <c r="R124" s="15">
        <v>180</v>
      </c>
      <c r="S124" s="15">
        <v>3.7</v>
      </c>
      <c r="T124" s="15">
        <v>5.9</v>
      </c>
      <c r="U124" s="15">
        <v>24.1</v>
      </c>
      <c r="V124" s="38">
        <v>165.6</v>
      </c>
    </row>
    <row r="125" spans="1:22" ht="15.6" x14ac:dyDescent="0.3">
      <c r="A125" s="15">
        <v>4</v>
      </c>
      <c r="B125" s="5" t="s">
        <v>44</v>
      </c>
      <c r="C125" s="46">
        <v>200</v>
      </c>
      <c r="D125" s="29">
        <v>0.4</v>
      </c>
      <c r="E125" s="15"/>
      <c r="F125" s="15">
        <v>24.4</v>
      </c>
      <c r="G125" s="38">
        <v>96.4</v>
      </c>
      <c r="H125" s="46">
        <v>200</v>
      </c>
      <c r="I125" s="29">
        <v>0.4</v>
      </c>
      <c r="J125" s="15"/>
      <c r="K125" s="15">
        <v>24.4</v>
      </c>
      <c r="L125" s="38">
        <v>96.4</v>
      </c>
      <c r="M125" s="46">
        <v>200</v>
      </c>
      <c r="N125" s="29">
        <v>0.4</v>
      </c>
      <c r="O125" s="15"/>
      <c r="P125" s="15">
        <v>24.4</v>
      </c>
      <c r="Q125" s="38">
        <v>96.4</v>
      </c>
      <c r="R125" s="46">
        <v>200</v>
      </c>
      <c r="S125" s="29">
        <v>0.4</v>
      </c>
      <c r="T125" s="15"/>
      <c r="U125" s="15">
        <v>24.4</v>
      </c>
      <c r="V125" s="38">
        <v>96.4</v>
      </c>
    </row>
    <row r="126" spans="1:22" ht="15.6" x14ac:dyDescent="0.3">
      <c r="A126" s="15">
        <v>5</v>
      </c>
      <c r="B126" s="23" t="s">
        <v>4</v>
      </c>
      <c r="C126" s="15">
        <v>30</v>
      </c>
      <c r="D126" s="15">
        <v>2.04</v>
      </c>
      <c r="E126" s="15">
        <v>0.18</v>
      </c>
      <c r="F126" s="15">
        <v>14.25</v>
      </c>
      <c r="G126" s="38">
        <v>67.2</v>
      </c>
      <c r="H126" s="29">
        <v>35</v>
      </c>
      <c r="I126" s="15">
        <v>2.38</v>
      </c>
      <c r="J126" s="15">
        <v>0.2</v>
      </c>
      <c r="K126" s="15">
        <v>16.63</v>
      </c>
      <c r="L126" s="38">
        <v>78.400000000000006</v>
      </c>
      <c r="M126" s="29">
        <v>20</v>
      </c>
      <c r="N126" s="15">
        <v>1.36</v>
      </c>
      <c r="O126" s="15">
        <v>0.12</v>
      </c>
      <c r="P126" s="15">
        <v>9.5</v>
      </c>
      <c r="Q126" s="38">
        <v>44.8</v>
      </c>
      <c r="R126" s="29">
        <v>20</v>
      </c>
      <c r="S126" s="15">
        <v>1.36</v>
      </c>
      <c r="T126" s="15">
        <v>0.12</v>
      </c>
      <c r="U126" s="15">
        <v>9.5</v>
      </c>
      <c r="V126" s="38">
        <v>44.8</v>
      </c>
    </row>
    <row r="127" spans="1:22" ht="15.6" x14ac:dyDescent="0.3">
      <c r="A127" s="15">
        <v>6</v>
      </c>
      <c r="B127" s="23" t="s">
        <v>26</v>
      </c>
      <c r="C127" s="15">
        <v>30</v>
      </c>
      <c r="D127" s="15">
        <v>2.97</v>
      </c>
      <c r="E127" s="15">
        <v>0.15</v>
      </c>
      <c r="F127" s="15">
        <v>15</v>
      </c>
      <c r="G127" s="38">
        <v>71.099999999999994</v>
      </c>
      <c r="H127" s="29">
        <v>35</v>
      </c>
      <c r="I127" s="15">
        <v>2.77</v>
      </c>
      <c r="J127" s="15">
        <v>0.18</v>
      </c>
      <c r="K127" s="15">
        <v>17.5</v>
      </c>
      <c r="L127" s="38">
        <v>82.95</v>
      </c>
      <c r="M127" s="29">
        <v>20</v>
      </c>
      <c r="N127" s="15">
        <v>1.98</v>
      </c>
      <c r="O127" s="15">
        <v>0.1</v>
      </c>
      <c r="P127" s="15">
        <v>10</v>
      </c>
      <c r="Q127" s="64">
        <v>47.4</v>
      </c>
      <c r="R127" s="15">
        <v>30</v>
      </c>
      <c r="S127" s="15">
        <v>2.97</v>
      </c>
      <c r="T127" s="15">
        <v>0.15</v>
      </c>
      <c r="U127" s="15">
        <v>15</v>
      </c>
      <c r="V127" s="38">
        <v>71.099999999999994</v>
      </c>
    </row>
    <row r="128" spans="1:22" ht="15.6" x14ac:dyDescent="0.3">
      <c r="A128" s="41">
        <v>7</v>
      </c>
      <c r="B128" s="23" t="s">
        <v>61</v>
      </c>
      <c r="C128" s="15">
        <v>200</v>
      </c>
      <c r="D128" s="15">
        <v>0.65</v>
      </c>
      <c r="E128" s="15">
        <v>0.87</v>
      </c>
      <c r="F128" s="15">
        <v>25.96</v>
      </c>
      <c r="G128" s="38">
        <v>115.6</v>
      </c>
      <c r="H128" s="15">
        <v>200</v>
      </c>
      <c r="I128" s="15">
        <v>0.65</v>
      </c>
      <c r="J128" s="15">
        <v>0.87</v>
      </c>
      <c r="K128" s="15">
        <v>25.96</v>
      </c>
      <c r="L128" s="38">
        <v>115.6</v>
      </c>
      <c r="M128" s="58"/>
      <c r="N128" s="22"/>
      <c r="O128" s="22"/>
      <c r="P128" s="22"/>
      <c r="Q128" s="67"/>
      <c r="R128" s="58"/>
      <c r="S128" s="22"/>
      <c r="T128" s="22"/>
      <c r="U128" s="22"/>
      <c r="V128" s="67"/>
    </row>
    <row r="129" spans="1:22" ht="15.6" x14ac:dyDescent="0.3">
      <c r="A129" s="99"/>
      <c r="B129" s="89" t="s">
        <v>3</v>
      </c>
      <c r="C129" s="21" t="s">
        <v>0</v>
      </c>
      <c r="D129" s="100">
        <f t="shared" ref="D129:F129" si="21">D124+D125+D126+D123+D122+D127+D128</f>
        <v>28.159999999999997</v>
      </c>
      <c r="E129" s="101">
        <f t="shared" si="21"/>
        <v>21.2</v>
      </c>
      <c r="F129" s="102">
        <f t="shared" si="21"/>
        <v>109.11000000000001</v>
      </c>
      <c r="G129" s="121">
        <f>G124+G125+G126+G123+G122+G127+G128</f>
        <v>736.80000000000007</v>
      </c>
      <c r="H129" s="91"/>
      <c r="I129" s="122">
        <f t="shared" ref="I129:L129" si="22">I124+I125+I126+I123+I122+I127+I128</f>
        <v>35.5</v>
      </c>
      <c r="J129" s="123">
        <f t="shared" si="22"/>
        <v>27.95</v>
      </c>
      <c r="K129" s="102">
        <f t="shared" si="22"/>
        <v>118.69</v>
      </c>
      <c r="L129" s="103">
        <f t="shared" si="22"/>
        <v>867.55000000000007</v>
      </c>
      <c r="M129" s="63" t="s">
        <v>0</v>
      </c>
      <c r="N129" s="100">
        <f t="shared" ref="N129:P129" si="23">N124+N125+N126+N123+N122+N127+N128</f>
        <v>20.770000000000003</v>
      </c>
      <c r="O129" s="101">
        <f t="shared" si="23"/>
        <v>18.32</v>
      </c>
      <c r="P129" s="102">
        <f t="shared" si="23"/>
        <v>72.06</v>
      </c>
      <c r="Q129" s="98">
        <f>Q124+Q125+Q126+Q123+Q122+Q127+Q128</f>
        <v>532.79999999999995</v>
      </c>
      <c r="R129" s="63" t="s">
        <v>0</v>
      </c>
      <c r="S129" s="100">
        <f t="shared" ref="S129:U129" si="24">S124+S125+S126+S123+S122+S127+S128</f>
        <v>21.76</v>
      </c>
      <c r="T129" s="101">
        <f t="shared" si="24"/>
        <v>18.369999999999997</v>
      </c>
      <c r="U129" s="102">
        <f t="shared" si="24"/>
        <v>77.06</v>
      </c>
      <c r="V129" s="98">
        <f>V124+V125+V126+V123+V122+V127+V128</f>
        <v>556.5</v>
      </c>
    </row>
    <row r="130" spans="1:22" ht="15.6" x14ac:dyDescent="0.3">
      <c r="A130" s="15"/>
      <c r="B130" s="133" t="s">
        <v>68</v>
      </c>
      <c r="C130" s="134"/>
      <c r="D130" s="134"/>
      <c r="E130" s="134"/>
      <c r="F130" s="134"/>
      <c r="G130" s="134"/>
      <c r="H130" s="134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5"/>
    </row>
    <row r="131" spans="1:22" ht="15.6" x14ac:dyDescent="0.3">
      <c r="A131" s="15">
        <v>1</v>
      </c>
      <c r="B131" s="81" t="s">
        <v>77</v>
      </c>
      <c r="C131" s="95"/>
      <c r="D131" s="77"/>
      <c r="E131" s="78"/>
      <c r="F131" s="78"/>
      <c r="G131" s="79"/>
      <c r="H131" s="77">
        <v>50</v>
      </c>
      <c r="I131" s="78">
        <v>2.75</v>
      </c>
      <c r="J131" s="78">
        <v>12.5</v>
      </c>
      <c r="K131" s="78">
        <v>16.399999999999999</v>
      </c>
      <c r="L131" s="68">
        <v>189</v>
      </c>
      <c r="M131" s="83"/>
      <c r="N131" s="80"/>
      <c r="O131" s="80"/>
      <c r="P131" s="80"/>
      <c r="Q131" s="85"/>
      <c r="R131" s="87"/>
      <c r="S131" s="80"/>
      <c r="T131" s="80"/>
      <c r="U131" s="80"/>
      <c r="V131" s="86"/>
    </row>
    <row r="132" spans="1:22" ht="15.6" x14ac:dyDescent="0.3">
      <c r="A132" s="40">
        <v>2</v>
      </c>
      <c r="B132" s="82" t="s">
        <v>53</v>
      </c>
      <c r="C132" s="96"/>
      <c r="D132" s="29"/>
      <c r="E132" s="15"/>
      <c r="F132" s="15"/>
      <c r="G132" s="53"/>
      <c r="H132" s="29">
        <v>200</v>
      </c>
      <c r="I132" s="15">
        <v>1.4</v>
      </c>
      <c r="J132" s="15">
        <v>1</v>
      </c>
      <c r="K132" s="15">
        <v>20.2</v>
      </c>
      <c r="L132" s="38">
        <v>96</v>
      </c>
      <c r="M132" s="84"/>
      <c r="N132" s="72"/>
      <c r="O132" s="72"/>
      <c r="P132" s="72"/>
      <c r="Q132" s="85"/>
      <c r="R132" s="88"/>
      <c r="S132" s="72"/>
      <c r="T132" s="72"/>
      <c r="U132" s="72"/>
      <c r="V132" s="85"/>
    </row>
    <row r="133" spans="1:22" ht="15.6" x14ac:dyDescent="0.3">
      <c r="A133" s="15"/>
      <c r="B133" s="6" t="s">
        <v>3</v>
      </c>
      <c r="C133" s="96"/>
      <c r="D133" s="29"/>
      <c r="E133" s="15"/>
      <c r="F133" s="15"/>
      <c r="G133" s="53"/>
      <c r="H133" s="29"/>
      <c r="I133" s="15">
        <v>4.1500000000000004</v>
      </c>
      <c r="J133" s="15">
        <v>13.5</v>
      </c>
      <c r="K133" s="15">
        <v>36.6</v>
      </c>
      <c r="L133" s="38">
        <v>285</v>
      </c>
      <c r="M133" s="84"/>
      <c r="N133" s="72"/>
      <c r="O133" s="72"/>
      <c r="P133" s="72"/>
      <c r="Q133" s="85"/>
      <c r="R133" s="84"/>
      <c r="S133" s="72"/>
      <c r="T133" s="72"/>
      <c r="U133" s="72"/>
      <c r="V133" s="85"/>
    </row>
    <row r="135" spans="1:22" x14ac:dyDescent="0.3">
      <c r="F135" s="54"/>
      <c r="L135" s="47"/>
    </row>
    <row r="136" spans="1:22" x14ac:dyDescent="0.3">
      <c r="L136" s="47"/>
    </row>
    <row r="137" spans="1:22" x14ac:dyDescent="0.3">
      <c r="L137" s="47"/>
    </row>
    <row r="138" spans="1:22" x14ac:dyDescent="0.3">
      <c r="L138" s="47"/>
    </row>
    <row r="139" spans="1:22" ht="15.75" customHeight="1" x14ac:dyDescent="0.3">
      <c r="B139" s="125" t="s">
        <v>80</v>
      </c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125"/>
      <c r="T139" s="125"/>
      <c r="U139" s="125"/>
      <c r="V139" s="125"/>
    </row>
    <row r="140" spans="1:22" x14ac:dyDescent="0.3"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125"/>
      <c r="T140" s="125"/>
      <c r="U140" s="125"/>
      <c r="V140" s="125"/>
    </row>
    <row r="141" spans="1:22" x14ac:dyDescent="0.3">
      <c r="L141" s="47"/>
    </row>
    <row r="142" spans="1:22" x14ac:dyDescent="0.3">
      <c r="L142" s="47"/>
    </row>
    <row r="143" spans="1:22" x14ac:dyDescent="0.3">
      <c r="L143" s="47"/>
    </row>
    <row r="144" spans="1:22" x14ac:dyDescent="0.3">
      <c r="L144" s="47"/>
    </row>
    <row r="145" spans="12:12" x14ac:dyDescent="0.3">
      <c r="L145" s="47"/>
    </row>
    <row r="146" spans="12:12" x14ac:dyDescent="0.3">
      <c r="L146" s="47"/>
    </row>
    <row r="147" spans="12:12" x14ac:dyDescent="0.3">
      <c r="L147" s="47"/>
    </row>
    <row r="148" spans="12:12" x14ac:dyDescent="0.3">
      <c r="L148" s="47"/>
    </row>
    <row r="149" spans="12:12" x14ac:dyDescent="0.3">
      <c r="L149" s="47"/>
    </row>
    <row r="150" spans="12:12" x14ac:dyDescent="0.3">
      <c r="L150" s="47"/>
    </row>
    <row r="151" spans="12:12" x14ac:dyDescent="0.3">
      <c r="L151" s="47"/>
    </row>
    <row r="152" spans="12:12" x14ac:dyDescent="0.3">
      <c r="L152" s="47"/>
    </row>
    <row r="153" spans="12:12" x14ac:dyDescent="0.3">
      <c r="L153" s="47"/>
    </row>
    <row r="154" spans="12:12" x14ac:dyDescent="0.3">
      <c r="L154" s="47"/>
    </row>
    <row r="155" spans="12:12" x14ac:dyDescent="0.3">
      <c r="L155" s="47"/>
    </row>
    <row r="156" spans="12:12" x14ac:dyDescent="0.3">
      <c r="L156" s="47"/>
    </row>
    <row r="157" spans="12:12" x14ac:dyDescent="0.3">
      <c r="L157" s="47"/>
    </row>
    <row r="158" spans="12:12" x14ac:dyDescent="0.3">
      <c r="L158" s="47"/>
    </row>
    <row r="159" spans="12:12" x14ac:dyDescent="0.3">
      <c r="L159" s="47"/>
    </row>
    <row r="160" spans="12:12" x14ac:dyDescent="0.3">
      <c r="L160" s="47"/>
    </row>
    <row r="161" spans="12:12" x14ac:dyDescent="0.3">
      <c r="L161" s="47"/>
    </row>
    <row r="162" spans="12:12" x14ac:dyDescent="0.3">
      <c r="L162" s="47"/>
    </row>
    <row r="163" spans="12:12" x14ac:dyDescent="0.3">
      <c r="L163" s="47"/>
    </row>
    <row r="164" spans="12:12" x14ac:dyDescent="0.3">
      <c r="L164" s="47"/>
    </row>
    <row r="165" spans="12:12" x14ac:dyDescent="0.3">
      <c r="L165" s="47"/>
    </row>
    <row r="166" spans="12:12" x14ac:dyDescent="0.3">
      <c r="L166" s="47"/>
    </row>
    <row r="167" spans="12:12" x14ac:dyDescent="0.3">
      <c r="L167" s="47"/>
    </row>
    <row r="168" spans="12:12" x14ac:dyDescent="0.3">
      <c r="L168" s="47"/>
    </row>
    <row r="169" spans="12:12" x14ac:dyDescent="0.3">
      <c r="L169" s="47"/>
    </row>
    <row r="170" spans="12:12" x14ac:dyDescent="0.3">
      <c r="L170" s="47"/>
    </row>
    <row r="171" spans="12:12" x14ac:dyDescent="0.3">
      <c r="L171" s="47"/>
    </row>
    <row r="172" spans="12:12" x14ac:dyDescent="0.3">
      <c r="L172" s="47"/>
    </row>
    <row r="173" spans="12:12" x14ac:dyDescent="0.3">
      <c r="L173" s="47"/>
    </row>
    <row r="174" spans="12:12" x14ac:dyDescent="0.3">
      <c r="L174" s="47"/>
    </row>
    <row r="175" spans="12:12" x14ac:dyDescent="0.3">
      <c r="L175" s="47"/>
    </row>
    <row r="176" spans="12:12" x14ac:dyDescent="0.3">
      <c r="L176" s="47"/>
    </row>
    <row r="177" spans="12:12" x14ac:dyDescent="0.3">
      <c r="L177" s="47"/>
    </row>
  </sheetData>
  <mergeCells count="15">
    <mergeCell ref="B139:V140"/>
    <mergeCell ref="C1:G1"/>
    <mergeCell ref="H1:L1"/>
    <mergeCell ref="M1:Q1"/>
    <mergeCell ref="R1:V1"/>
    <mergeCell ref="B11:V11"/>
    <mergeCell ref="B25:V25"/>
    <mergeCell ref="B38:V38"/>
    <mergeCell ref="B51:V51"/>
    <mergeCell ref="B65:V65"/>
    <mergeCell ref="B78:V78"/>
    <mergeCell ref="B91:V91"/>
    <mergeCell ref="B103:V103"/>
    <mergeCell ref="B116:V116"/>
    <mergeCell ref="B130:V130"/>
  </mergeCells>
  <pageMargins left="0.70866141732283472" right="0.70866141732283472" top="0.74803149606299213" bottom="0.74803149606299213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PC-14-2</dc:creator>
  <cp:lastModifiedBy>Пользователь Windows</cp:lastModifiedBy>
  <cp:lastPrinted>2023-09-08T06:29:38Z</cp:lastPrinted>
  <dcterms:created xsi:type="dcterms:W3CDTF">2023-02-01T13:20:15Z</dcterms:created>
  <dcterms:modified xsi:type="dcterms:W3CDTF">2023-09-14T22:03:21Z</dcterms:modified>
</cp:coreProperties>
</file>